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16" yWindow="-116" windowWidth="18851" windowHeight="11869"/>
  </bookViews>
  <sheets>
    <sheet name="FORMULAS" sheetId="1" r:id="rId1"/>
    <sheet name="CELLS" sheetId="2" r:id="rId2"/>
    <sheet name="SHOPPING" sheetId="3" r:id="rId3"/>
  </sheets>
  <definedNames>
    <definedName name="Number">SHOPPING!$D$4:$D$7</definedName>
    <definedName name="Price">SHOPPING!$C$4:$C$7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L22" i="1"/>
  <c r="C3" i="3" l="1"/>
  <c r="E3" i="3"/>
  <c r="I32" i="1" l="1"/>
  <c r="I38" i="1"/>
  <c r="I33" i="1"/>
  <c r="D9" i="2"/>
  <c r="B14" i="2" s="1"/>
  <c r="F7" i="3"/>
  <c r="F6" i="3"/>
  <c r="F5" i="3"/>
  <c r="F4" i="3"/>
  <c r="L12" i="1"/>
  <c r="O7" i="1"/>
  <c r="I35" i="1"/>
  <c r="I37" i="1"/>
  <c r="I36" i="1"/>
  <c r="I34" i="1"/>
  <c r="L16" i="1"/>
  <c r="L18" i="1"/>
  <c r="L20" i="1"/>
  <c r="L14" i="1"/>
  <c r="Q7" i="1" s="1"/>
  <c r="M20" i="1"/>
  <c r="M18" i="1"/>
  <c r="M16" i="1"/>
  <c r="M14" i="1"/>
  <c r="M12" i="1"/>
  <c r="I25" i="1" l="1"/>
  <c r="E19" i="3"/>
  <c r="F8" i="3" s="1"/>
  <c r="F10" i="3" l="1"/>
</calcChain>
</file>

<file path=xl/comments1.xml><?xml version="1.0" encoding="utf-8"?>
<comments xmlns="http://schemas.openxmlformats.org/spreadsheetml/2006/main">
  <authors>
    <author>Alwyn</author>
  </authors>
  <commentList>
    <comment ref="J12" authorId="0">
      <text>
        <r>
          <rPr>
            <sz val="8"/>
            <color indexed="10"/>
            <rFont val="Tahoma"/>
            <family val="2"/>
          </rPr>
          <t>Click</t>
        </r>
        <r>
          <rPr>
            <sz val="8"/>
            <color indexed="81"/>
            <rFont val="Tahoma"/>
            <family val="2"/>
          </rPr>
          <t xml:space="preserve"> in cell and </t>
        </r>
        <r>
          <rPr>
            <sz val="8"/>
            <color indexed="10"/>
            <rFont val="Tahoma"/>
            <family val="2"/>
          </rPr>
          <t>type</t>
        </r>
        <r>
          <rPr>
            <sz val="8"/>
            <color indexed="81"/>
            <rFont val="Tahoma"/>
            <family val="2"/>
          </rPr>
          <t xml:space="preserve"> the calculation.
Double-click to change the calculation.
Type </t>
        </r>
        <r>
          <rPr>
            <sz val="8"/>
            <color indexed="10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 xml:space="preserve">3+2 </t>
        </r>
        <r>
          <rPr>
            <sz val="8"/>
            <color indexed="10"/>
            <rFont val="Tahoma"/>
            <family val="2"/>
          </rPr>
          <t>ENTER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sz val="8"/>
            <color indexed="8"/>
            <rFont val="Tahoma"/>
            <family val="2"/>
          </rPr>
          <t>Click</t>
        </r>
        <r>
          <rPr>
            <sz val="8"/>
            <color indexed="81"/>
            <rFont val="Tahoma"/>
            <family val="2"/>
          </rPr>
          <t xml:space="preserve"> in cell and </t>
        </r>
        <r>
          <rPr>
            <sz val="8"/>
            <color indexed="8"/>
            <rFont val="Tahoma"/>
            <family val="2"/>
          </rPr>
          <t>type</t>
        </r>
        <r>
          <rPr>
            <sz val="8"/>
            <color indexed="81"/>
            <rFont val="Tahoma"/>
            <family val="2"/>
          </rPr>
          <t xml:space="preserve"> the </t>
        </r>
        <r>
          <rPr>
            <sz val="8"/>
            <color indexed="10"/>
            <rFont val="Tahoma"/>
            <family val="2"/>
          </rPr>
          <t>calculation</t>
        </r>
        <r>
          <rPr>
            <sz val="8"/>
            <color indexed="81"/>
            <rFont val="Tahoma"/>
            <family val="2"/>
          </rPr>
          <t xml:space="preserve">.
E.g. </t>
        </r>
        <r>
          <rPr>
            <sz val="8"/>
            <color indexed="10"/>
            <rFont val="Tahoma"/>
            <family val="2"/>
          </rPr>
          <t>=</t>
        </r>
        <r>
          <rPr>
            <sz val="8"/>
            <color indexed="81"/>
            <rFont val="Tahoma"/>
            <family val="2"/>
          </rPr>
          <t xml:space="preserve">5+2*3 and press  </t>
        </r>
        <r>
          <rPr>
            <sz val="8"/>
            <color indexed="10"/>
            <rFont val="Tahoma"/>
            <family val="2"/>
          </rPr>
          <t>ENTER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Alwyn</author>
  </authors>
  <commentList>
    <comment ref="E4" authorId="0">
      <text>
        <r>
          <rPr>
            <sz val="8"/>
            <color indexed="81"/>
            <rFont val="Tahoma"/>
            <family val="2"/>
          </rPr>
          <t xml:space="preserve">Type a </t>
        </r>
        <r>
          <rPr>
            <sz val="8"/>
            <color indexed="10"/>
            <rFont val="Tahoma"/>
            <family val="2"/>
          </rPr>
          <t>formula</t>
        </r>
        <r>
          <rPr>
            <sz val="8"/>
            <color indexed="81"/>
            <rFont val="Tahoma"/>
            <family val="2"/>
          </rPr>
          <t xml:space="preserve"> for the cost of the CDs
</t>
        </r>
      </text>
    </comment>
    <comment ref="E8" authorId="0">
      <text>
        <r>
          <rPr>
            <sz val="8"/>
            <color indexed="81"/>
            <rFont val="Tahoma"/>
            <family val="2"/>
          </rPr>
          <t xml:space="preserve">Type a </t>
        </r>
        <r>
          <rPr>
            <sz val="8"/>
            <color indexed="10"/>
            <rFont val="Tahoma"/>
            <family val="2"/>
          </rPr>
          <t>formula</t>
        </r>
        <r>
          <rPr>
            <sz val="8"/>
            <color indexed="81"/>
            <rFont val="Tahoma"/>
            <family val="2"/>
          </rPr>
          <t xml:space="preserve"> for the total cost</t>
        </r>
      </text>
    </comment>
    <comment ref="E10" authorId="0">
      <text>
        <r>
          <rPr>
            <sz val="8"/>
            <color indexed="81"/>
            <rFont val="Tahoma"/>
            <family val="2"/>
          </rPr>
          <t xml:space="preserve">Type a </t>
        </r>
        <r>
          <rPr>
            <sz val="8"/>
            <color indexed="10"/>
            <rFont val="Tahoma"/>
            <family val="2"/>
          </rPr>
          <t>formula</t>
        </r>
        <r>
          <rPr>
            <sz val="8"/>
            <color indexed="81"/>
            <rFont val="Tahoma"/>
            <family val="2"/>
          </rPr>
          <t xml:space="preserve"> for the </t>
        </r>
        <r>
          <rPr>
            <sz val="8"/>
            <color indexed="10"/>
            <rFont val="Tahoma"/>
            <family val="2"/>
          </rPr>
          <t>change</t>
        </r>
        <r>
          <rPr>
            <sz val="8"/>
            <color indexed="81"/>
            <rFont val="Tahoma"/>
            <family val="2"/>
          </rPr>
          <t xml:space="preserve"> from R200</t>
        </r>
      </text>
    </comment>
  </commentList>
</comments>
</file>

<file path=xl/sharedStrings.xml><?xml version="1.0" encoding="utf-8"?>
<sst xmlns="http://schemas.openxmlformats.org/spreadsheetml/2006/main" count="75" uniqueCount="63">
  <si>
    <t>USING EXCEL AS A CALCULATOR</t>
  </si>
  <si>
    <t>Excel can do all our calculations for us!</t>
  </si>
  <si>
    <t>But then we must learn to speak the Excel language!</t>
  </si>
  <si>
    <t>Excel calculation language:</t>
  </si>
  <si>
    <t>1.</t>
  </si>
  <si>
    <t>2.</t>
  </si>
  <si>
    <t>3.</t>
  </si>
  <si>
    <t>Do it: calculate 3+2 in the yellow cell:</t>
  </si>
  <si>
    <t>4.</t>
  </si>
  <si>
    <t>5.</t>
  </si>
  <si>
    <t>6.</t>
  </si>
  <si>
    <t>7.</t>
  </si>
  <si>
    <t>8.</t>
  </si>
  <si>
    <r>
      <t xml:space="preserve">Tell </t>
    </r>
    <r>
      <rPr>
        <i/>
        <sz val="10"/>
        <color indexed="10"/>
        <rFont val="Arial"/>
        <family val="2"/>
      </rPr>
      <t>Excel</t>
    </r>
    <r>
      <rPr>
        <sz val="10"/>
        <color indexed="10"/>
        <rFont val="Arial"/>
        <family val="2"/>
      </rPr>
      <t xml:space="preserve"> to calculate it:</t>
    </r>
  </si>
  <si>
    <t>DIFFERENT LANGUAGES:</t>
  </si>
  <si>
    <t>Mathematics/Calculator:</t>
  </si>
  <si>
    <t>Excel:</t>
  </si>
  <si>
    <t>Now do the following calculations:</t>
  </si>
  <si>
    <t>Answer = 11</t>
  </si>
  <si>
    <r>
      <t xml:space="preserve">2 + 6 </t>
    </r>
    <r>
      <rPr>
        <sz val="11"/>
        <color indexed="12"/>
        <rFont val="Symbol"/>
        <family val="1"/>
        <charset val="2"/>
      </rPr>
      <t>¸</t>
    </r>
    <r>
      <rPr>
        <sz val="11"/>
        <color indexed="12"/>
        <rFont val="Arial"/>
        <family val="2"/>
      </rPr>
      <t xml:space="preserve"> 2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3 =</t>
    </r>
  </si>
  <si>
    <r>
      <t xml:space="preserve">Type </t>
    </r>
    <r>
      <rPr>
        <i/>
        <sz val="10"/>
        <color indexed="10"/>
        <rFont val="Arial"/>
        <family val="2"/>
      </rPr>
      <t>your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answer</t>
    </r>
    <r>
      <rPr>
        <sz val="10"/>
        <color indexed="10"/>
        <rFont val="Arial"/>
        <family val="2"/>
      </rPr>
      <t>:</t>
    </r>
  </si>
  <si>
    <r>
      <t>=</t>
    </r>
    <r>
      <rPr>
        <sz val="11"/>
        <color indexed="12"/>
        <rFont val="Arial"/>
        <family val="2"/>
      </rPr>
      <t xml:space="preserve"> 2 + 6 / 2 * 3 </t>
    </r>
    <r>
      <rPr>
        <sz val="11"/>
        <color indexed="10"/>
        <rFont val="Arial"/>
        <family val="2"/>
      </rPr>
      <t>ENTER</t>
    </r>
  </si>
  <si>
    <t>NAME</t>
  </si>
  <si>
    <t>FORMULA</t>
  </si>
  <si>
    <t xml:space="preserve">        </t>
  </si>
  <si>
    <t>VALUE</t>
  </si>
  <si>
    <r>
      <t xml:space="preserve">The </t>
    </r>
    <r>
      <rPr>
        <b/>
        <sz val="10"/>
        <color indexed="10"/>
        <rFont val="Times New Roman"/>
        <family val="1"/>
      </rPr>
      <t>Formula Bar</t>
    </r>
    <r>
      <rPr>
        <sz val="10"/>
        <color indexed="10"/>
        <rFont val="Times New Roman"/>
        <family val="1"/>
      </rPr>
      <t xml:space="preserve"> displays</t>
    </r>
  </si>
  <si>
    <t>Article</t>
  </si>
  <si>
    <t>Number</t>
  </si>
  <si>
    <t>CDs</t>
  </si>
  <si>
    <t>Magazines</t>
  </si>
  <si>
    <t>Stamps</t>
  </si>
  <si>
    <t>Total:</t>
  </si>
  <si>
    <t>Change:</t>
  </si>
  <si>
    <t>Invoice</t>
  </si>
  <si>
    <t>cell</t>
  </si>
  <si>
    <t>9.</t>
  </si>
  <si>
    <t>For example  =B9*C9</t>
  </si>
  <si>
    <r>
      <t xml:space="preserve">The </t>
    </r>
    <r>
      <rPr>
        <b/>
        <sz val="10"/>
        <color indexed="10"/>
        <rFont val="Times New Roman"/>
        <family val="1"/>
      </rPr>
      <t xml:space="preserve">Name Box </t>
    </r>
    <r>
      <rPr>
        <sz val="10"/>
        <color indexed="10"/>
        <rFont val="Times New Roman"/>
        <family val="1"/>
      </rPr>
      <t>shows</t>
    </r>
  </si>
  <si>
    <r>
      <t>Click</t>
    </r>
    <r>
      <rPr>
        <sz val="11"/>
        <color indexed="10"/>
        <rFont val="Arial"/>
        <family val="2"/>
      </rPr>
      <t xml:space="preserve"> in a cell</t>
    </r>
    <r>
      <rPr>
        <sz val="11"/>
        <color indexed="12"/>
        <rFont val="Arial"/>
        <family val="2"/>
      </rPr>
      <t xml:space="preserve">, then </t>
    </r>
    <r>
      <rPr>
        <i/>
        <sz val="11"/>
        <color indexed="12"/>
        <rFont val="Arial"/>
        <family val="2"/>
      </rPr>
      <t>type</t>
    </r>
    <r>
      <rPr>
        <sz val="11"/>
        <color indexed="12"/>
        <rFont val="Arial"/>
        <family val="2"/>
      </rPr>
      <t xml:space="preserve"> the calculation!</t>
    </r>
  </si>
  <si>
    <r>
      <t xml:space="preserve">But </t>
    </r>
    <r>
      <rPr>
        <sz val="11"/>
        <color indexed="10"/>
        <rFont val="Arial"/>
        <family val="2"/>
      </rPr>
      <t>you must start with = and finish with ENTER!</t>
    </r>
  </si>
  <si>
    <r>
      <t xml:space="preserve">Example: To calculate 3+2, type: </t>
    </r>
    <r>
      <rPr>
        <sz val="11"/>
        <color indexed="10"/>
        <rFont val="Arial"/>
        <family val="2"/>
      </rPr>
      <t>=3+2</t>
    </r>
    <r>
      <rPr>
        <sz val="11"/>
        <color indexed="12"/>
        <rFont val="Arial"/>
        <family val="2"/>
      </rPr>
      <t xml:space="preserve"> and then press </t>
    </r>
    <r>
      <rPr>
        <sz val="11"/>
        <color indexed="10"/>
        <rFont val="Arial"/>
        <family val="2"/>
      </rPr>
      <t>ENTER</t>
    </r>
  </si>
  <si>
    <r>
      <t xml:space="preserve">For </t>
    </r>
    <r>
      <rPr>
        <i/>
        <sz val="11"/>
        <color indexed="12"/>
        <rFont val="Arial"/>
        <family val="2"/>
      </rPr>
      <t>subtract</t>
    </r>
    <r>
      <rPr>
        <sz val="11"/>
        <color indexed="12"/>
        <rFont val="Arial"/>
        <family val="2"/>
      </rPr>
      <t xml:space="preserve"> use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on the keyboard. Now calculate 10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5 in the cell:</t>
    </r>
  </si>
  <si>
    <r>
      <t xml:space="preserve">For </t>
    </r>
    <r>
      <rPr>
        <i/>
        <sz val="11"/>
        <color indexed="12"/>
        <rFont val="Arial"/>
        <family val="2"/>
      </rPr>
      <t>multiply</t>
    </r>
    <r>
      <rPr>
        <sz val="11"/>
        <color indexed="12"/>
        <rFont val="Arial"/>
        <family val="2"/>
      </rPr>
      <t xml:space="preserve"> use * on the keyboard. Now calculate 10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5 in the cell:</t>
    </r>
  </si>
  <si>
    <r>
      <t xml:space="preserve">For </t>
    </r>
    <r>
      <rPr>
        <i/>
        <sz val="11"/>
        <color indexed="12"/>
        <rFont val="Arial"/>
        <family val="2"/>
      </rPr>
      <t>division</t>
    </r>
    <r>
      <rPr>
        <sz val="11"/>
        <color indexed="12"/>
        <rFont val="Arial"/>
        <family val="2"/>
      </rPr>
      <t xml:space="preserve"> use / on the keyboard. Now calculate 10 </t>
    </r>
    <r>
      <rPr>
        <sz val="11"/>
        <color indexed="12"/>
        <rFont val="Symbol"/>
        <family val="1"/>
        <charset val="2"/>
      </rPr>
      <t>¸</t>
    </r>
    <r>
      <rPr>
        <sz val="11"/>
        <color indexed="12"/>
        <rFont val="Arial"/>
        <family val="2"/>
      </rPr>
      <t xml:space="preserve"> 5 in the cell:</t>
    </r>
  </si>
  <si>
    <r>
      <t xml:space="preserve">For </t>
    </r>
    <r>
      <rPr>
        <i/>
        <sz val="11"/>
        <color indexed="12"/>
        <rFont val="Arial"/>
        <family val="2"/>
      </rPr>
      <t>brackets</t>
    </r>
    <r>
      <rPr>
        <sz val="11"/>
        <color indexed="12"/>
        <rFont val="Arial"/>
        <family val="2"/>
      </rPr>
      <t xml:space="preserve"> use ( and ) on the keyboard. Now calculate 10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(5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2):</t>
    </r>
  </si>
  <si>
    <r>
      <t xml:space="preserve">For </t>
    </r>
    <r>
      <rPr>
        <i/>
        <sz val="11"/>
        <color indexed="12"/>
        <rFont val="Arial"/>
        <family val="2"/>
      </rPr>
      <t>exponentiation</t>
    </r>
    <r>
      <rPr>
        <sz val="11"/>
        <color indexed="12"/>
        <rFont val="Arial"/>
        <family val="2"/>
      </rPr>
      <t xml:space="preserve"> use ^ on the keyboard. Now calculate 10^2:</t>
    </r>
  </si>
  <si>
    <r>
      <t xml:space="preserve">Type the calculation in the order it is written - </t>
    </r>
    <r>
      <rPr>
        <i/>
        <sz val="11"/>
        <color indexed="12"/>
        <rFont val="Arial"/>
        <family val="2"/>
      </rPr>
      <t>Excel knows the rules for the order of operations in maths!</t>
    </r>
  </si>
  <si>
    <r>
      <t xml:space="preserve">First do it </t>
    </r>
    <r>
      <rPr>
        <i/>
        <sz val="11"/>
        <color indexed="12"/>
        <rFont val="Arial"/>
        <family val="2"/>
      </rPr>
      <t>mentally</t>
    </r>
    <r>
      <rPr>
        <sz val="11"/>
        <color indexed="12"/>
        <rFont val="Arial"/>
        <family val="2"/>
      </rPr>
      <t xml:space="preserve"> and type your </t>
    </r>
    <r>
      <rPr>
        <sz val="11"/>
        <color rgb="FFFF0000"/>
        <rFont val="Arial"/>
        <family val="2"/>
      </rPr>
      <t>answer</t>
    </r>
    <r>
      <rPr>
        <sz val="11"/>
        <color indexed="12"/>
        <rFont val="Arial"/>
        <family val="2"/>
      </rPr>
      <t xml:space="preserve"> in the green cell. </t>
    </r>
  </si>
  <si>
    <r>
      <t xml:space="preserve">Then </t>
    </r>
    <r>
      <rPr>
        <i/>
        <sz val="11"/>
        <color indexed="12"/>
        <rFont val="Arial"/>
        <family val="2"/>
      </rPr>
      <t>tell Excel how to calculate it</t>
    </r>
    <r>
      <rPr>
        <sz val="11"/>
        <color indexed="12"/>
        <rFont val="Arial"/>
        <family val="2"/>
      </rPr>
      <t xml:space="preserve"> by typing a </t>
    </r>
    <r>
      <rPr>
        <sz val="11"/>
        <color rgb="FFFF0000"/>
        <rFont val="Arial"/>
        <family val="2"/>
      </rPr>
      <t>formula</t>
    </r>
    <r>
      <rPr>
        <sz val="11"/>
        <color indexed="12"/>
        <rFont val="Arial"/>
        <family val="2"/>
      </rPr>
      <t xml:space="preserve"> in the yellow cell. </t>
    </r>
    <r>
      <rPr>
        <i/>
        <sz val="11"/>
        <color indexed="12"/>
        <rFont val="Arial"/>
        <family val="2"/>
      </rPr>
      <t>Compare the answers! Discuss!</t>
    </r>
  </si>
  <si>
    <r>
      <t>5 + 2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>3</t>
    </r>
  </si>
  <si>
    <r>
      <t>2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>3 + 5</t>
    </r>
  </si>
  <si>
    <r>
      <t xml:space="preserve">2 </t>
    </r>
    <r>
      <rPr>
        <sz val="11"/>
        <color indexed="12"/>
        <rFont val="Symbol"/>
        <family val="1"/>
        <charset val="2"/>
      </rPr>
      <t xml:space="preserve">´ </t>
    </r>
    <r>
      <rPr>
        <sz val="11"/>
        <color indexed="12"/>
        <rFont val="Arial"/>
        <family val="2"/>
      </rPr>
      <t xml:space="preserve">3 + 3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4</t>
    </r>
  </si>
  <si>
    <r>
      <t xml:space="preserve">10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2 + 2 + 2</t>
    </r>
  </si>
  <si>
    <r>
      <t xml:space="preserve">10 </t>
    </r>
    <r>
      <rPr>
        <sz val="11"/>
        <color indexed="12"/>
        <rFont val="Symbol"/>
        <family val="1"/>
        <charset val="2"/>
      </rPr>
      <t>-</t>
    </r>
    <r>
      <rPr>
        <sz val="11"/>
        <color indexed="12"/>
        <rFont val="Arial"/>
        <family val="2"/>
      </rPr>
      <t xml:space="preserve"> 2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3 + 2(1 + 2)</t>
    </r>
  </si>
  <si>
    <r>
      <t xml:space="preserve">2 + 10 </t>
    </r>
    <r>
      <rPr>
        <sz val="11"/>
        <color indexed="12"/>
        <rFont val="Symbol"/>
        <family val="1"/>
        <charset val="2"/>
      </rPr>
      <t>¸</t>
    </r>
    <r>
      <rPr>
        <sz val="11"/>
        <color indexed="12"/>
        <rFont val="Arial"/>
        <family val="2"/>
      </rPr>
      <t xml:space="preserve"> 2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5</t>
    </r>
  </si>
  <si>
    <r>
      <t xml:space="preserve">(2 + 10) </t>
    </r>
    <r>
      <rPr>
        <sz val="11"/>
        <color indexed="12"/>
        <rFont val="Symbol"/>
        <family val="1"/>
        <charset val="2"/>
      </rPr>
      <t>¸</t>
    </r>
    <r>
      <rPr>
        <sz val="11"/>
        <color indexed="12"/>
        <rFont val="Arial"/>
        <family val="2"/>
      </rPr>
      <t xml:space="preserve"> 2 </t>
    </r>
    <r>
      <rPr>
        <sz val="11"/>
        <color indexed="12"/>
        <rFont val="Symbol"/>
        <family val="1"/>
        <charset val="2"/>
      </rPr>
      <t>´</t>
    </r>
    <r>
      <rPr>
        <sz val="11"/>
        <color indexed="12"/>
        <rFont val="Arial"/>
        <family val="2"/>
      </rPr>
      <t xml:space="preserve"> 5</t>
    </r>
  </si>
  <si>
    <r>
      <t>the cell reference (</t>
    </r>
    <r>
      <rPr>
        <b/>
        <sz val="10"/>
        <color rgb="FF0000FF"/>
        <rFont val="Times New Roman"/>
        <family val="1"/>
      </rPr>
      <t>name</t>
    </r>
    <r>
      <rPr>
        <sz val="10"/>
        <color indexed="10"/>
        <rFont val="Times New Roman"/>
        <family val="1"/>
      </rPr>
      <t>).</t>
    </r>
  </si>
  <si>
    <r>
      <t xml:space="preserve">the </t>
    </r>
    <r>
      <rPr>
        <b/>
        <sz val="10"/>
        <color rgb="FF0000FF"/>
        <rFont val="Times New Roman"/>
        <family val="1"/>
      </rPr>
      <t>formula</t>
    </r>
    <r>
      <rPr>
        <sz val="10"/>
        <color indexed="10"/>
        <rFont val="Times New Roman"/>
        <family val="1"/>
      </rPr>
      <t xml:space="preserve"> in a cell, if any.</t>
    </r>
  </si>
  <si>
    <r>
      <t xml:space="preserve">A cell shows the </t>
    </r>
    <r>
      <rPr>
        <sz val="10"/>
        <color rgb="FF0000FF"/>
        <rFont val="Times New Roman"/>
        <family val="1"/>
      </rPr>
      <t>value</t>
    </r>
    <r>
      <rPr>
        <sz val="10"/>
        <color indexed="10"/>
        <rFont val="Times New Roman"/>
        <family val="1"/>
      </rPr>
      <t>, i.e. a number,</t>
    </r>
  </si>
  <si>
    <r>
      <t xml:space="preserve">or the </t>
    </r>
    <r>
      <rPr>
        <b/>
        <sz val="10"/>
        <color indexed="10"/>
        <rFont val="Times New Roman"/>
        <family val="1"/>
      </rPr>
      <t>answer</t>
    </r>
    <r>
      <rPr>
        <sz val="10"/>
        <color indexed="10"/>
        <rFont val="Times New Roman"/>
        <family val="1"/>
      </rPr>
      <t xml:space="preserve"> of a calculation.</t>
    </r>
  </si>
  <si>
    <t>For example D9</t>
  </si>
  <si>
    <t>Pencils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</si>
</sst>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M&quot;"/>
  </numFmts>
  <fonts count="45" x14ac:knownFonts="1">
    <font>
      <sz val="10"/>
      <name val="Arial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12"/>
      <name val="Symbol"/>
      <family val="1"/>
      <charset val="2"/>
    </font>
    <font>
      <i/>
      <sz val="10"/>
      <color indexed="10"/>
      <name val="Arial"/>
      <family val="2"/>
    </font>
    <font>
      <sz val="8"/>
      <color indexed="81"/>
      <name val="Tahoma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Tahoma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2"/>
      <color indexed="10"/>
      <name val="Wingdings"/>
      <charset val="2"/>
    </font>
    <font>
      <sz val="12"/>
      <color indexed="10"/>
      <name val="Times New Roman"/>
      <family val="1"/>
    </font>
    <font>
      <b/>
      <sz val="12"/>
      <color indexed="14"/>
      <name val="Arial"/>
      <family val="2"/>
    </font>
    <font>
      <sz val="10"/>
      <color indexed="27"/>
      <name val="Arial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10"/>
      <name val="Wingdings"/>
      <charset val="2"/>
    </font>
    <font>
      <sz val="12"/>
      <name val="Times New Roman"/>
      <family val="1"/>
    </font>
    <font>
      <u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/>
    <xf numFmtId="0" fontId="0" fillId="2" borderId="0" xfId="0" applyFill="1"/>
    <xf numFmtId="0" fontId="4" fillId="2" borderId="0" xfId="0" applyFont="1" applyFill="1" applyAlignment="1" applyProtection="1">
      <alignment horizontal="left" indent="1"/>
      <protection hidden="1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0" fontId="1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2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8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8" fillId="0" borderId="8" xfId="1" applyFont="1" applyFill="1" applyBorder="1" applyAlignment="1" applyProtection="1">
      <alignment horizontal="center"/>
    </xf>
    <xf numFmtId="0" fontId="18" fillId="0" borderId="9" xfId="1" applyFont="1" applyFill="1" applyBorder="1" applyProtection="1"/>
    <xf numFmtId="0" fontId="16" fillId="0" borderId="10" xfId="1" applyFill="1" applyBorder="1"/>
    <xf numFmtId="0" fontId="16" fillId="4" borderId="0" xfId="1" applyFill="1" applyBorder="1"/>
    <xf numFmtId="0" fontId="16" fillId="4" borderId="0" xfId="1" applyFill="1"/>
    <xf numFmtId="0" fontId="0" fillId="4" borderId="0" xfId="0" applyFill="1"/>
    <xf numFmtId="0" fontId="18" fillId="0" borderId="11" xfId="1" applyFont="1" applyFill="1" applyBorder="1" applyProtection="1"/>
    <xf numFmtId="0" fontId="18" fillId="0" borderId="0" xfId="1" applyFont="1" applyFill="1" applyBorder="1" applyProtection="1"/>
    <xf numFmtId="0" fontId="16" fillId="0" borderId="0" xfId="1" applyFill="1" applyBorder="1" applyProtection="1"/>
    <xf numFmtId="0" fontId="13" fillId="0" borderId="0" xfId="1" applyFont="1" applyFill="1" applyBorder="1" applyProtection="1"/>
    <xf numFmtId="0" fontId="16" fillId="0" borderId="12" xfId="1" applyFill="1" applyBorder="1"/>
    <xf numFmtId="0" fontId="20" fillId="0" borderId="11" xfId="1" applyFont="1" applyFill="1" applyBorder="1" applyProtection="1"/>
    <xf numFmtId="0" fontId="21" fillId="0" borderId="0" xfId="1" applyFont="1" applyFill="1" applyBorder="1" applyProtection="1"/>
    <xf numFmtId="0" fontId="20" fillId="0" borderId="0" xfId="1" applyFont="1" applyFill="1" applyBorder="1" applyProtection="1"/>
    <xf numFmtId="0" fontId="22" fillId="0" borderId="0" xfId="1" applyFont="1" applyFill="1" applyBorder="1" applyProtection="1"/>
    <xf numFmtId="0" fontId="13" fillId="0" borderId="11" xfId="1" applyFont="1" applyFill="1" applyBorder="1" applyProtection="1"/>
    <xf numFmtId="0" fontId="23" fillId="0" borderId="0" xfId="1" applyFont="1" applyFill="1" applyBorder="1" applyAlignment="1" applyProtection="1">
      <alignment horizontal="center"/>
    </xf>
    <xf numFmtId="0" fontId="18" fillId="0" borderId="11" xfId="1" applyFont="1" applyFill="1" applyBorder="1" applyProtection="1">
      <protection locked="0"/>
    </xf>
    <xf numFmtId="0" fontId="18" fillId="0" borderId="0" xfId="1" applyFont="1" applyFill="1" applyBorder="1" applyProtection="1">
      <protection locked="0"/>
    </xf>
    <xf numFmtId="0" fontId="24" fillId="0" borderId="0" xfId="1" applyFont="1" applyFill="1" applyBorder="1" applyProtection="1">
      <protection locked="0"/>
    </xf>
    <xf numFmtId="0" fontId="25" fillId="0" borderId="12" xfId="1" applyFont="1" applyFill="1" applyBorder="1"/>
    <xf numFmtId="0" fontId="25" fillId="4" borderId="0" xfId="1" applyFont="1" applyFill="1" applyBorder="1"/>
    <xf numFmtId="0" fontId="18" fillId="5" borderId="13" xfId="1" applyFont="1" applyFill="1" applyBorder="1" applyAlignment="1" applyProtection="1">
      <alignment horizontal="center"/>
      <protection locked="0"/>
    </xf>
    <xf numFmtId="0" fontId="26" fillId="5" borderId="13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/>
    </xf>
    <xf numFmtId="0" fontId="16" fillId="0" borderId="11" xfId="1" applyFill="1" applyBorder="1" applyProtection="1"/>
    <xf numFmtId="0" fontId="16" fillId="0" borderId="11" xfId="1" applyFill="1" applyBorder="1"/>
    <xf numFmtId="0" fontId="16" fillId="0" borderId="0" xfId="1" applyFill="1" applyBorder="1"/>
    <xf numFmtId="0" fontId="18" fillId="4" borderId="0" xfId="1" applyFont="1" applyFill="1" applyBorder="1"/>
    <xf numFmtId="0" fontId="18" fillId="0" borderId="14" xfId="1" applyFont="1" applyFill="1" applyBorder="1" applyProtection="1">
      <protection locked="0"/>
    </xf>
    <xf numFmtId="0" fontId="18" fillId="0" borderId="15" xfId="1" applyFont="1" applyFill="1" applyBorder="1" applyProtection="1">
      <protection locked="0"/>
    </xf>
    <xf numFmtId="0" fontId="25" fillId="0" borderId="16" xfId="1" applyFont="1" applyFill="1" applyBorder="1"/>
    <xf numFmtId="0" fontId="27" fillId="4" borderId="0" xfId="1" applyFont="1" applyFill="1"/>
    <xf numFmtId="0" fontId="0" fillId="2" borderId="0" xfId="0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Protection="1">
      <protection hidden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8" fillId="0" borderId="0" xfId="0" applyFont="1" applyFill="1" applyBorder="1"/>
    <xf numFmtId="0" fontId="18" fillId="4" borderId="0" xfId="0" applyFont="1" applyFill="1" applyBorder="1"/>
    <xf numFmtId="0" fontId="34" fillId="0" borderId="0" xfId="0" applyFont="1" applyFill="1" applyBorder="1" applyAlignment="1" applyProtection="1">
      <alignment horizontal="center"/>
    </xf>
    <xf numFmtId="0" fontId="26" fillId="0" borderId="0" xfId="0" applyFont="1" applyFill="1" applyBorder="1"/>
    <xf numFmtId="0" fontId="34" fillId="0" borderId="0" xfId="0" applyFont="1" applyBorder="1" applyAlignment="1" applyProtection="1">
      <alignment horizontal="center"/>
    </xf>
    <xf numFmtId="0" fontId="34" fillId="0" borderId="18" xfId="0" quotePrefix="1" applyFont="1" applyFill="1" applyBorder="1" applyAlignment="1" applyProtection="1"/>
    <xf numFmtId="0" fontId="34" fillId="0" borderId="19" xfId="0" quotePrefix="1" applyFont="1" applyFill="1" applyBorder="1" applyAlignment="1" applyProtection="1">
      <alignment horizontal="center"/>
    </xf>
    <xf numFmtId="0" fontId="34" fillId="0" borderId="19" xfId="0" quotePrefix="1" applyFont="1" applyBorder="1" applyAlignment="1" applyProtection="1">
      <alignment horizontal="center"/>
    </xf>
    <xf numFmtId="0" fontId="34" fillId="0" borderId="20" xfId="0" applyFont="1" applyFill="1" applyBorder="1" applyAlignment="1" applyProtection="1">
      <alignment horizontal="center"/>
    </xf>
    <xf numFmtId="0" fontId="34" fillId="0" borderId="0" xfId="0" quotePrefix="1" applyFont="1" applyFill="1" applyBorder="1" applyAlignment="1" applyProtection="1">
      <alignment horizontal="center"/>
    </xf>
    <xf numFmtId="0" fontId="18" fillId="0" borderId="21" xfId="0" applyFont="1" applyFill="1" applyBorder="1" applyAlignment="1" applyProtection="1"/>
    <xf numFmtId="0" fontId="18" fillId="0" borderId="23" xfId="0" applyFont="1" applyFill="1" applyBorder="1" applyAlignment="1" applyProtection="1"/>
    <xf numFmtId="2" fontId="18" fillId="0" borderId="24" xfId="0" applyNumberFormat="1" applyFont="1" applyFill="1" applyBorder="1" applyAlignment="1" applyProtection="1">
      <alignment horizontal="center"/>
    </xf>
    <xf numFmtId="0" fontId="18" fillId="0" borderId="25" xfId="0" applyFont="1" applyFill="1" applyBorder="1" applyAlignment="1" applyProtection="1">
      <alignment horizontal="center"/>
    </xf>
    <xf numFmtId="164" fontId="18" fillId="0" borderId="26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16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4" borderId="0" xfId="0" applyFont="1" applyFill="1" applyBorder="1" applyProtection="1"/>
    <xf numFmtId="0" fontId="18" fillId="0" borderId="22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2" fontId="18" fillId="0" borderId="27" xfId="0" applyNumberFormat="1" applyFont="1" applyFill="1" applyBorder="1" applyAlignment="1" applyProtection="1">
      <alignment horizontal="right" indent="2"/>
      <protection locked="0"/>
    </xf>
    <xf numFmtId="2" fontId="18" fillId="2" borderId="28" xfId="0" applyNumberFormat="1" applyFont="1" applyFill="1" applyBorder="1" applyAlignment="1" applyProtection="1">
      <alignment horizontal="right" indent="2"/>
      <protection locked="0"/>
    </xf>
    <xf numFmtId="0" fontId="33" fillId="0" borderId="0" xfId="0" applyFont="1" applyFill="1" applyBorder="1" applyAlignment="1" applyProtection="1">
      <alignment horizontal="center"/>
    </xf>
    <xf numFmtId="2" fontId="35" fillId="0" borderId="29" xfId="0" applyNumberFormat="1" applyFont="1" applyFill="1" applyBorder="1" applyAlignment="1" applyProtection="1">
      <alignment horizontal="left" vertical="center"/>
    </xf>
    <xf numFmtId="49" fontId="18" fillId="0" borderId="0" xfId="0" applyNumberFormat="1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/>
    </xf>
    <xf numFmtId="0" fontId="18" fillId="0" borderId="0" xfId="0" applyFont="1" applyFill="1" applyBorder="1" applyProtection="1"/>
    <xf numFmtId="0" fontId="34" fillId="0" borderId="30" xfId="0" applyFont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36" fillId="2" borderId="24" xfId="1" applyFont="1" applyFill="1" applyBorder="1" applyAlignment="1">
      <alignment horizontal="center" vertical="center"/>
    </xf>
    <xf numFmtId="0" fontId="0" fillId="0" borderId="0" xfId="0" applyFill="1"/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left" vertical="center" indent="1"/>
      <protection hidden="1"/>
    </xf>
    <xf numFmtId="0" fontId="3" fillId="7" borderId="0" xfId="0" applyFont="1" applyFill="1"/>
    <xf numFmtId="0" fontId="0" fillId="7" borderId="0" xfId="0" applyFill="1"/>
    <xf numFmtId="0" fontId="12" fillId="2" borderId="0" xfId="0" applyFont="1" applyFill="1"/>
    <xf numFmtId="0" fontId="38" fillId="2" borderId="0" xfId="0" quotePrefix="1" applyFont="1" applyFill="1"/>
    <xf numFmtId="0" fontId="39" fillId="2" borderId="0" xfId="0" applyFont="1" applyFill="1"/>
    <xf numFmtId="0" fontId="40" fillId="2" borderId="0" xfId="0" applyFont="1" applyFill="1"/>
    <xf numFmtId="0" fontId="41" fillId="2" borderId="0" xfId="0" applyFont="1" applyFill="1"/>
    <xf numFmtId="0" fontId="12" fillId="2" borderId="0" xfId="0" applyFont="1" applyFill="1" applyAlignment="1">
      <alignment horizontal="left" indent="1"/>
    </xf>
    <xf numFmtId="0" fontId="37" fillId="7" borderId="0" xfId="0" applyFont="1" applyFill="1"/>
    <xf numFmtId="0" fontId="12" fillId="7" borderId="0" xfId="0" applyFont="1" applyFill="1"/>
    <xf numFmtId="0" fontId="0" fillId="7" borderId="0" xfId="0" applyFill="1" applyProtection="1">
      <protection locked="0"/>
    </xf>
    <xf numFmtId="0" fontId="18" fillId="8" borderId="0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left"/>
    </xf>
    <xf numFmtId="2" fontId="18" fillId="0" borderId="22" xfId="0" applyNumberFormat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30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4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0" fontId="12" fillId="3" borderId="4" xfId="0" quotePrefix="1" applyFont="1" applyFill="1" applyBorder="1" applyAlignment="1">
      <alignment horizontal="left"/>
    </xf>
    <xf numFmtId="0" fontId="4" fillId="4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Cells" xfId="1"/>
  </cellStyles>
  <dxfs count="12">
    <dxf>
      <font>
        <strike val="0"/>
        <color rgb="FFFF00FF"/>
      </font>
    </dxf>
    <dxf>
      <font>
        <condense val="0"/>
        <extend val="0"/>
        <color indexed="14"/>
      </font>
    </dxf>
    <dxf>
      <fill>
        <patternFill>
          <bgColor indexed="31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4"/>
      </font>
    </dxf>
    <dxf>
      <font>
        <condense val="0"/>
        <extend val="0"/>
        <color indexed="12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14"/>
      </font>
    </dxf>
  </dxfs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20</xdr:row>
      <xdr:rowOff>19050</xdr:rowOff>
    </xdr:from>
    <xdr:to>
      <xdr:col>17</xdr:col>
      <xdr:colOff>447675</xdr:colOff>
      <xdr:row>32</xdr:row>
      <xdr:rowOff>133350</xdr:rowOff>
    </xdr:to>
    <xdr:pic>
      <xdr:nvPicPr>
        <xdr:cNvPr id="1559" name="Picture 235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705100"/>
          <a:ext cx="245745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9525</xdr:rowOff>
    </xdr:from>
    <xdr:to>
      <xdr:col>13</xdr:col>
      <xdr:colOff>57150</xdr:colOff>
      <xdr:row>19</xdr:row>
      <xdr:rowOff>21980</xdr:rowOff>
    </xdr:to>
    <xdr:sp macro="" textlink="">
      <xdr:nvSpPr>
        <xdr:cNvPr id="3073" name="Text 44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3257550" y="9525"/>
          <a:ext cx="4324350" cy="36099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ZA" sz="2000" b="0" i="0" strike="noStrike">
              <a:solidFill>
                <a:srgbClr val="0000FF"/>
              </a:solidFill>
              <a:latin typeface="Times New Roman"/>
              <a:cs typeface="Times New Roman"/>
            </a:rPr>
            <a:t>What's in a cell in Excel?</a:t>
          </a:r>
          <a:endParaRPr lang="en-ZA" sz="10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0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You must distinguish between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the </a:t>
          </a:r>
          <a:r>
            <a:rPr lang="en-ZA" sz="1100" b="0" i="1" strike="noStrike">
              <a:solidFill>
                <a:srgbClr val="FF0000"/>
              </a:solidFill>
              <a:latin typeface="Times New Roman"/>
              <a:cs typeface="Times New Roman"/>
            </a:rPr>
            <a:t>value</a:t>
          </a:r>
          <a:r>
            <a:rPr lang="en-ZA" sz="1100" b="0" i="0" strike="noStrike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of a cell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shown in the cell</a:t>
          </a:r>
          <a:endParaRPr lang="en-ZA" sz="11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the </a:t>
          </a:r>
          <a:r>
            <a:rPr lang="en-ZA" sz="1100" b="0" i="1" strike="noStrike">
              <a:solidFill>
                <a:srgbClr val="FF0000"/>
              </a:solidFill>
              <a:latin typeface="Times New Roman"/>
              <a:cs typeface="Times New Roman"/>
            </a:rPr>
            <a:t>name</a:t>
          </a:r>
          <a:r>
            <a:rPr lang="en-ZA" sz="1100" b="0" i="0" strike="noStrike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or </a:t>
          </a:r>
          <a:r>
            <a:rPr lang="en-ZA" sz="1100" b="0" i="1" strike="noStrike">
              <a:solidFill>
                <a:srgbClr val="0000FF"/>
              </a:solidFill>
              <a:latin typeface="Times New Roman"/>
              <a:cs typeface="Times New Roman"/>
            </a:rPr>
            <a:t>reference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of the cell (a </a:t>
          </a:r>
          <a:r>
            <a:rPr lang="en-ZA" sz="1100" b="0" i="1" strike="noStrike">
              <a:solidFill>
                <a:srgbClr val="0000FF"/>
              </a:solidFill>
              <a:latin typeface="Times New Roman"/>
              <a:cs typeface="Times New Roman"/>
            </a:rPr>
            <a:t>variable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)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shown in the </a:t>
          </a:r>
          <a:r>
            <a:rPr lang="en-ZA" sz="1100" b="1" i="1" strike="noStrike">
              <a:solidFill>
                <a:srgbClr val="0000FF"/>
              </a:solidFill>
              <a:latin typeface="Times New Roman"/>
              <a:cs typeface="Times New Roman"/>
            </a:rPr>
            <a:t>Name Box</a:t>
          </a:r>
          <a:endParaRPr lang="en-ZA" sz="1100" b="0" i="1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1" strike="noStrike">
              <a:solidFill>
                <a:srgbClr val="0000FF"/>
              </a:solidFill>
              <a:latin typeface="Times New Roman"/>
              <a:cs typeface="Times New Roman"/>
            </a:rPr>
            <a:t>- 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the </a:t>
          </a:r>
          <a:r>
            <a:rPr lang="en-ZA" sz="1100" b="0" i="1" strike="noStrike">
              <a:solidFill>
                <a:srgbClr val="FF0000"/>
              </a:solidFill>
              <a:latin typeface="Times New Roman"/>
              <a:cs typeface="Times New Roman"/>
            </a:rPr>
            <a:t>formula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using </a:t>
          </a:r>
          <a:r>
            <a:rPr lang="en-ZA" sz="1100" b="0" i="0" strike="noStrike">
              <a:solidFill>
                <a:srgbClr val="FF0000"/>
              </a:solidFill>
              <a:latin typeface="Times New Roman"/>
              <a:cs typeface="Times New Roman"/>
            </a:rPr>
            <a:t>variables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in other cells to calculate the value of the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  cell,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displayed in the </a:t>
          </a:r>
          <a:r>
            <a:rPr lang="en-ZA" sz="1100" b="1" i="1" strike="noStrike">
              <a:solidFill>
                <a:srgbClr val="0000FF"/>
              </a:solidFill>
              <a:latin typeface="Times New Roman"/>
              <a:cs typeface="Times New Roman"/>
            </a:rPr>
            <a:t>Formula Bar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.</a:t>
          </a:r>
        </a:p>
        <a:p>
          <a:pPr algn="l" rtl="0">
            <a:defRPr sz="1000"/>
          </a:pPr>
          <a:endParaRPr lang="en-ZA" sz="11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Click in cell D9: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what is shown in cell D9?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what is shown in the Name Box?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- what is shown in the Formula Bar?</a:t>
          </a:r>
        </a:p>
        <a:p>
          <a:pPr algn="l" rtl="0">
            <a:defRPr sz="1000"/>
          </a:pPr>
          <a:endParaRPr lang="en-ZA" sz="11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change B9 to 6. What happens?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change C9 to 6. What happens?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change B9 to 7. What happens?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change D9 to 8. What happens?</a:t>
          </a:r>
        </a:p>
        <a:p>
          <a:pPr algn="l" rtl="0">
            <a:defRPr sz="1000"/>
          </a:pPr>
          <a:endParaRPr lang="en-ZA" sz="1100" b="0" i="0" strike="noStrike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Now enter a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formula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to calculate B9 + C9.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Change the </a:t>
          </a:r>
          <a:r>
            <a:rPr lang="en-ZA" sz="1100" b="1" i="0" strike="noStrike">
              <a:solidFill>
                <a:srgbClr val="0000FF"/>
              </a:solidFill>
              <a:latin typeface="Times New Roman"/>
              <a:cs typeface="Times New Roman"/>
            </a:rPr>
            <a:t>values</a:t>
          </a: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 of B9 and C9.</a:t>
          </a:r>
        </a:p>
        <a:p>
          <a:pPr algn="l" rtl="0">
            <a:defRPr sz="1000"/>
          </a:pPr>
          <a:r>
            <a:rPr lang="en-ZA" sz="1100" b="0" i="0" strike="noStrike">
              <a:solidFill>
                <a:srgbClr val="0000FF"/>
              </a:solidFill>
              <a:latin typeface="Times New Roman"/>
              <a:cs typeface="Times New Roman"/>
            </a:rPr>
            <a:t>What happens?</a:t>
          </a:r>
        </a:p>
      </xdr:txBody>
    </xdr:sp>
    <xdr:clientData/>
  </xdr:twoCellAnchor>
  <xdr:twoCellAnchor>
    <xdr:from>
      <xdr:col>0</xdr:col>
      <xdr:colOff>419100</xdr:colOff>
      <xdr:row>0</xdr:row>
      <xdr:rowOff>19050</xdr:rowOff>
    </xdr:from>
    <xdr:to>
      <xdr:col>0</xdr:col>
      <xdr:colOff>476250</xdr:colOff>
      <xdr:row>2</xdr:row>
      <xdr:rowOff>9525</xdr:rowOff>
    </xdr:to>
    <xdr:sp macro="" textlink="">
      <xdr:nvSpPr>
        <xdr:cNvPr id="3136" name="Line 3">
          <a:extLst>
            <a:ext uri="{FF2B5EF4-FFF2-40B4-BE49-F238E27FC236}">
              <a16:creationId xmlns:a16="http://schemas.microsoft.com/office/drawing/2014/main" xmlns="" id="{00000000-0008-0000-0100-0000400C0000}"/>
            </a:ext>
          </a:extLst>
        </xdr:cNvPr>
        <xdr:cNvSpPr>
          <a:spLocks noChangeShapeType="1"/>
        </xdr:cNvSpPr>
      </xdr:nvSpPr>
      <xdr:spPr bwMode="auto">
        <a:xfrm flipH="1" flipV="1">
          <a:off x="419100" y="19050"/>
          <a:ext cx="57150" cy="371475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131884</xdr:colOff>
      <xdr:row>0</xdr:row>
      <xdr:rowOff>73268</xdr:rowOff>
    </xdr:from>
    <xdr:to>
      <xdr:col>3</xdr:col>
      <xdr:colOff>238125</xdr:colOff>
      <xdr:row>1</xdr:row>
      <xdr:rowOff>171449</xdr:rowOff>
    </xdr:to>
    <xdr:sp macro="" textlink="">
      <xdr:nvSpPr>
        <xdr:cNvPr id="3137" name="Line 4">
          <a:extLst>
            <a:ext uri="{FF2B5EF4-FFF2-40B4-BE49-F238E27FC236}">
              <a16:creationId xmlns:a16="http://schemas.microsoft.com/office/drawing/2014/main" xmlns="" id="{00000000-0008-0000-0100-0000410C0000}"/>
            </a:ext>
          </a:extLst>
        </xdr:cNvPr>
        <xdr:cNvSpPr>
          <a:spLocks noChangeShapeType="1"/>
        </xdr:cNvSpPr>
      </xdr:nvSpPr>
      <xdr:spPr bwMode="auto">
        <a:xfrm flipH="1" flipV="1">
          <a:off x="1956288" y="73268"/>
          <a:ext cx="106241" cy="288681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6</xdr:row>
      <xdr:rowOff>142875</xdr:rowOff>
    </xdr:from>
    <xdr:to>
      <xdr:col>1</xdr:col>
      <xdr:colOff>561975</xdr:colOff>
      <xdr:row>10</xdr:row>
      <xdr:rowOff>85725</xdr:rowOff>
    </xdr:to>
    <xdr:sp macro="" textlink="">
      <xdr:nvSpPr>
        <xdr:cNvPr id="3138" name="Freeform 5">
          <a:extLst>
            <a:ext uri="{FF2B5EF4-FFF2-40B4-BE49-F238E27FC236}">
              <a16:creationId xmlns:a16="http://schemas.microsoft.com/office/drawing/2014/main" xmlns="" id="{00000000-0008-0000-0100-0000420C0000}"/>
            </a:ext>
          </a:extLst>
        </xdr:cNvPr>
        <xdr:cNvSpPr>
          <a:spLocks/>
        </xdr:cNvSpPr>
      </xdr:nvSpPr>
      <xdr:spPr bwMode="auto">
        <a:xfrm>
          <a:off x="247650" y="1304925"/>
          <a:ext cx="923925" cy="742950"/>
        </a:xfrm>
        <a:custGeom>
          <a:avLst/>
          <a:gdLst>
            <a:gd name="T0" fmla="*/ 2147483647 w 98"/>
            <a:gd name="T1" fmla="*/ 0 h 75"/>
            <a:gd name="T2" fmla="*/ 888834723 w 98"/>
            <a:gd name="T3" fmla="*/ 2147483647 h 75"/>
            <a:gd name="T4" fmla="*/ 1333252232 w 98"/>
            <a:gd name="T5" fmla="*/ 2147483647 h 75"/>
            <a:gd name="T6" fmla="*/ 2147483647 w 98"/>
            <a:gd name="T7" fmla="*/ 2147483647 h 75"/>
            <a:gd name="T8" fmla="*/ 0 60000 65536"/>
            <a:gd name="T9" fmla="*/ 0 60000 65536"/>
            <a:gd name="T10" fmla="*/ 0 60000 65536"/>
            <a:gd name="T11" fmla="*/ 0 60000 65536"/>
            <a:gd name="T12" fmla="*/ 0 w 98"/>
            <a:gd name="T13" fmla="*/ 0 h 75"/>
            <a:gd name="T14" fmla="*/ 98 w 98"/>
            <a:gd name="T15" fmla="*/ 75 h 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8" h="75">
              <a:moveTo>
                <a:pt x="37" y="0"/>
              </a:moveTo>
              <a:cubicBezTo>
                <a:pt x="33" y="5"/>
                <a:pt x="14" y="19"/>
                <a:pt x="10" y="28"/>
              </a:cubicBezTo>
              <a:cubicBezTo>
                <a:pt x="6" y="37"/>
                <a:pt x="0" y="45"/>
                <a:pt x="15" y="53"/>
              </a:cubicBezTo>
              <a:cubicBezTo>
                <a:pt x="30" y="61"/>
                <a:pt x="81" y="71"/>
                <a:pt x="98" y="75"/>
              </a:cubicBezTo>
            </a:path>
          </a:pathLst>
        </a:custGeom>
        <a:noFill/>
        <a:ln w="1587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57150</xdr:colOff>
      <xdr:row>7</xdr:row>
      <xdr:rowOff>28575</xdr:rowOff>
    </xdr:from>
    <xdr:to>
      <xdr:col>4</xdr:col>
      <xdr:colOff>390525</xdr:colOff>
      <xdr:row>10</xdr:row>
      <xdr:rowOff>95250</xdr:rowOff>
    </xdr:to>
    <xdr:sp macro="" textlink="">
      <xdr:nvSpPr>
        <xdr:cNvPr id="3139" name="Freeform 6">
          <a:extLst>
            <a:ext uri="{FF2B5EF4-FFF2-40B4-BE49-F238E27FC236}">
              <a16:creationId xmlns:a16="http://schemas.microsoft.com/office/drawing/2014/main" xmlns="" id="{00000000-0008-0000-0100-0000430C0000}"/>
            </a:ext>
          </a:extLst>
        </xdr:cNvPr>
        <xdr:cNvSpPr>
          <a:spLocks/>
        </xdr:cNvSpPr>
      </xdr:nvSpPr>
      <xdr:spPr bwMode="auto">
        <a:xfrm>
          <a:off x="1885950" y="1390650"/>
          <a:ext cx="942975" cy="666750"/>
        </a:xfrm>
        <a:custGeom>
          <a:avLst/>
          <a:gdLst>
            <a:gd name="T0" fmla="*/ 2147483647 w 100"/>
            <a:gd name="T1" fmla="*/ 0 h 68"/>
            <a:gd name="T2" fmla="*/ 2147483647 w 100"/>
            <a:gd name="T3" fmla="*/ 2147483647 h 68"/>
            <a:gd name="T4" fmla="*/ 0 w 100"/>
            <a:gd name="T5" fmla="*/ 2147483647 h 68"/>
            <a:gd name="T6" fmla="*/ 0 60000 65536"/>
            <a:gd name="T7" fmla="*/ 0 60000 65536"/>
            <a:gd name="T8" fmla="*/ 0 60000 65536"/>
            <a:gd name="T9" fmla="*/ 0 w 100"/>
            <a:gd name="T10" fmla="*/ 0 h 68"/>
            <a:gd name="T11" fmla="*/ 100 w 100"/>
            <a:gd name="T12" fmla="*/ 68 h 6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" h="68">
              <a:moveTo>
                <a:pt x="68" y="0"/>
              </a:moveTo>
              <a:cubicBezTo>
                <a:pt x="71" y="8"/>
                <a:pt x="100" y="39"/>
                <a:pt x="89" y="50"/>
              </a:cubicBezTo>
              <a:cubicBezTo>
                <a:pt x="78" y="61"/>
                <a:pt x="19" y="64"/>
                <a:pt x="0" y="68"/>
              </a:cubicBezTo>
            </a:path>
          </a:pathLst>
        </a:custGeom>
        <a:noFill/>
        <a:ln w="1587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4</xdr:row>
      <xdr:rowOff>161925</xdr:rowOff>
    </xdr:from>
    <xdr:to>
      <xdr:col>3</xdr:col>
      <xdr:colOff>419100</xdr:colOff>
      <xdr:row>6</xdr:row>
      <xdr:rowOff>0</xdr:rowOff>
    </xdr:to>
    <xdr:sp macro="" textlink="">
      <xdr:nvSpPr>
        <xdr:cNvPr id="3140" name="Freeform 7">
          <a:extLst>
            <a:ext uri="{FF2B5EF4-FFF2-40B4-BE49-F238E27FC236}">
              <a16:creationId xmlns:a16="http://schemas.microsoft.com/office/drawing/2014/main" xmlns="" id="{00000000-0008-0000-0100-0000440C0000}"/>
            </a:ext>
          </a:extLst>
        </xdr:cNvPr>
        <xdr:cNvSpPr>
          <a:spLocks/>
        </xdr:cNvSpPr>
      </xdr:nvSpPr>
      <xdr:spPr bwMode="auto">
        <a:xfrm>
          <a:off x="828675" y="942975"/>
          <a:ext cx="1419225" cy="219075"/>
        </a:xfrm>
        <a:custGeom>
          <a:avLst/>
          <a:gdLst>
            <a:gd name="T0" fmla="*/ 0 w 161"/>
            <a:gd name="T1" fmla="*/ 2086689278 h 23"/>
            <a:gd name="T2" fmla="*/ 2147483647 w 161"/>
            <a:gd name="T3" fmla="*/ 0 h 23"/>
            <a:gd name="T4" fmla="*/ 2147483647 w 161"/>
            <a:gd name="T5" fmla="*/ 1814512493 h 23"/>
            <a:gd name="T6" fmla="*/ 0 60000 65536"/>
            <a:gd name="T7" fmla="*/ 0 60000 65536"/>
            <a:gd name="T8" fmla="*/ 0 60000 65536"/>
            <a:gd name="T9" fmla="*/ 0 w 161"/>
            <a:gd name="T10" fmla="*/ 0 h 23"/>
            <a:gd name="T11" fmla="*/ 161 w 161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1" h="23">
              <a:moveTo>
                <a:pt x="0" y="23"/>
              </a:moveTo>
              <a:cubicBezTo>
                <a:pt x="13" y="19"/>
                <a:pt x="53" y="0"/>
                <a:pt x="80" y="0"/>
              </a:cubicBezTo>
              <a:cubicBezTo>
                <a:pt x="107" y="0"/>
                <a:pt x="144" y="16"/>
                <a:pt x="161" y="20"/>
              </a:cubicBezTo>
            </a:path>
          </a:pathLst>
        </a:custGeom>
        <a:noFill/>
        <a:ln w="15875">
          <a:solidFill>
            <a:srgbClr val="FF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276225</xdr:colOff>
      <xdr:row>14</xdr:row>
      <xdr:rowOff>180975</xdr:rowOff>
    </xdr:from>
    <xdr:to>
      <xdr:col>3</xdr:col>
      <xdr:colOff>276225</xdr:colOff>
      <xdr:row>17</xdr:row>
      <xdr:rowOff>200025</xdr:rowOff>
    </xdr:to>
    <xdr:sp macro="" textlink="">
      <xdr:nvSpPr>
        <xdr:cNvPr id="3141" name="Line 8">
          <a:extLst>
            <a:ext uri="{FF2B5EF4-FFF2-40B4-BE49-F238E27FC236}">
              <a16:creationId xmlns:a16="http://schemas.microsoft.com/office/drawing/2014/main" xmlns="" id="{00000000-0008-0000-0100-0000450C0000}"/>
            </a:ext>
          </a:extLst>
        </xdr:cNvPr>
        <xdr:cNvSpPr>
          <a:spLocks noChangeShapeType="1"/>
        </xdr:cNvSpPr>
      </xdr:nvSpPr>
      <xdr:spPr bwMode="auto">
        <a:xfrm>
          <a:off x="2105025" y="2943225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9525</xdr:rowOff>
    </xdr:from>
    <xdr:to>
      <xdr:col>3</xdr:col>
      <xdr:colOff>542925</xdr:colOff>
      <xdr:row>16</xdr:row>
      <xdr:rowOff>152400</xdr:rowOff>
    </xdr:to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xmlns="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1866900" y="3171825"/>
          <a:ext cx="5048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column</a:t>
          </a:r>
        </a:p>
      </xdr:txBody>
    </xdr:sp>
    <xdr:clientData/>
  </xdr:twoCellAnchor>
  <xdr:twoCellAnchor>
    <xdr:from>
      <xdr:col>0</xdr:col>
      <xdr:colOff>161925</xdr:colOff>
      <xdr:row>16</xdr:row>
      <xdr:rowOff>104775</xdr:rowOff>
    </xdr:from>
    <xdr:to>
      <xdr:col>1</xdr:col>
      <xdr:colOff>371475</xdr:colOff>
      <xdr:row>16</xdr:row>
      <xdr:rowOff>104775</xdr:rowOff>
    </xdr:to>
    <xdr:sp macro="" textlink="">
      <xdr:nvSpPr>
        <xdr:cNvPr id="3143" name="Line 11">
          <a:extLst>
            <a:ext uri="{FF2B5EF4-FFF2-40B4-BE49-F238E27FC236}">
              <a16:creationId xmlns:a16="http://schemas.microsoft.com/office/drawing/2014/main" xmlns="" id="{00000000-0008-0000-0100-0000470C0000}"/>
            </a:ext>
          </a:extLst>
        </xdr:cNvPr>
        <xdr:cNvSpPr>
          <a:spLocks noChangeShapeType="1"/>
        </xdr:cNvSpPr>
      </xdr:nvSpPr>
      <xdr:spPr bwMode="auto">
        <a:xfrm rot="5400000">
          <a:off x="571500" y="28575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16</xdr:row>
      <xdr:rowOff>9525</xdr:rowOff>
    </xdr:from>
    <xdr:to>
      <xdr:col>1</xdr:col>
      <xdr:colOff>180975</xdr:colOff>
      <xdr:row>16</xdr:row>
      <xdr:rowOff>190500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xmlns="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381000" y="3171825"/>
          <a:ext cx="4095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33344</xdr:colOff>
      <xdr:row>10</xdr:row>
      <xdr:rowOff>64439</xdr:rowOff>
    </xdr:from>
    <xdr:to>
      <xdr:col>5</xdr:col>
      <xdr:colOff>427990</xdr:colOff>
      <xdr:row>19</xdr:row>
      <xdr:rowOff>112284</xdr:rowOff>
    </xdr:to>
    <xdr:pic>
      <xdr:nvPicPr>
        <xdr:cNvPr id="4118" name="Picture 6">
          <a:extLst>
            <a:ext uri="{FF2B5EF4-FFF2-40B4-BE49-F238E27FC236}">
              <a16:creationId xmlns:a16="http://schemas.microsoft.com/office/drawing/2014/main" xmlns="" id="{00000000-0008-0000-02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1"/>
        <a:stretch>
          <a:fillRect/>
        </a:stretch>
      </xdr:blipFill>
      <xdr:spPr bwMode="auto">
        <a:xfrm rot="418908">
          <a:off x="89566" y="2200850"/>
          <a:ext cx="3880368" cy="171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191629</xdr:rowOff>
    </xdr:from>
    <xdr:to>
      <xdr:col>3</xdr:col>
      <xdr:colOff>190500</xdr:colOff>
      <xdr:row>22</xdr:row>
      <xdr:rowOff>113170</xdr:rowOff>
    </xdr:to>
    <xdr:pic>
      <xdr:nvPicPr>
        <xdr:cNvPr id="4119" name="Picture 5">
          <a:extLst>
            <a:ext uri="{FF2B5EF4-FFF2-40B4-BE49-F238E27FC236}">
              <a16:creationId xmlns:a16="http://schemas.microsoft.com/office/drawing/2014/main" xmlns="" id="{00000000-0008-0000-02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5" b="21794"/>
        <a:stretch>
          <a:fillRect/>
        </a:stretch>
      </xdr:blipFill>
      <xdr:spPr bwMode="auto">
        <a:xfrm>
          <a:off x="0" y="3331992"/>
          <a:ext cx="1820919" cy="115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10</xdr:col>
      <xdr:colOff>114299</xdr:colOff>
      <xdr:row>23</xdr:row>
      <xdr:rowOff>32127</xdr:rowOff>
    </xdr:to>
    <xdr:sp macro="" textlink="">
      <xdr:nvSpPr>
        <xdr:cNvPr id="4097" name="Text 46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4083050" y="0"/>
          <a:ext cx="3854048" cy="4602119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ZA" sz="1200" b="1" i="0" u="sng" strike="noStrike">
              <a:solidFill>
                <a:srgbClr val="0000FF"/>
              </a:solidFill>
              <a:latin typeface="+mn-lt"/>
              <a:cs typeface="Times New Roman"/>
            </a:rPr>
            <a:t>TIM GOES SHOPPING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Here is Tim's shopping list.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Help Tim to calculate the </a:t>
          </a:r>
          <a:r>
            <a:rPr lang="en-ZA" sz="1200" b="0" i="1" strike="noStrike">
              <a:solidFill>
                <a:srgbClr val="0000FF"/>
              </a:solidFill>
              <a:latin typeface="+mn-lt"/>
              <a:cs typeface="Times New Roman"/>
            </a:rPr>
            <a:t>total cos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t. 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Also calculate his </a:t>
          </a:r>
          <a:r>
            <a:rPr lang="en-ZA" sz="1200" b="0" i="1" strike="noStrike">
              <a:solidFill>
                <a:srgbClr val="0000FF"/>
              </a:solidFill>
              <a:latin typeface="+mn-lt"/>
              <a:cs typeface="Times New Roman"/>
            </a:rPr>
            <a:t>change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 if he pays with a R200 note.</a:t>
          </a:r>
        </a:p>
        <a:p>
          <a:pPr algn="l" rtl="0">
            <a:defRPr sz="1000"/>
          </a:pP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1" i="1" strike="noStrike">
              <a:solidFill>
                <a:srgbClr val="0000FF"/>
              </a:solidFill>
              <a:latin typeface="+mn-lt"/>
              <a:cs typeface="Times New Roman"/>
            </a:rPr>
            <a:t>Note:</a:t>
          </a: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You have to calculate first what he has to pay for the CDs, the magazines, and so on. 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Type in cell E4:   </a:t>
          </a:r>
          <a:r>
            <a:rPr lang="en-ZA" sz="1200" b="1" i="0" strike="noStrike">
              <a:solidFill>
                <a:srgbClr val="0000FF"/>
              </a:solidFill>
              <a:latin typeface="+mn-lt"/>
              <a:cs typeface="Times New Roman"/>
            </a:rPr>
            <a:t> </a:t>
          </a:r>
          <a:r>
            <a:rPr lang="en-ZA" sz="1200" b="1" i="0" strike="noStrike">
              <a:solidFill>
                <a:srgbClr val="FF0000"/>
              </a:solidFill>
              <a:latin typeface="+mn-lt"/>
              <a:cs typeface="Times New Roman"/>
            </a:rPr>
            <a:t>=</a:t>
          </a:r>
          <a:r>
            <a:rPr lang="en-ZA" sz="1200" b="1" i="0" strike="noStrike">
              <a:solidFill>
                <a:srgbClr val="0000FF"/>
              </a:solidFill>
              <a:latin typeface="+mn-lt"/>
              <a:cs typeface="Times New Roman"/>
            </a:rPr>
            <a:t>C4*D4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 and press </a:t>
          </a:r>
          <a:r>
            <a:rPr lang="en-ZA" sz="1200" b="0" i="0" strike="noStrike">
              <a:solidFill>
                <a:srgbClr val="FF0000"/>
              </a:solidFill>
              <a:latin typeface="+mn-lt"/>
              <a:cs typeface="Times New Roman"/>
            </a:rPr>
            <a:t>ENTER</a:t>
          </a:r>
        </a:p>
        <a:p>
          <a:pPr algn="l" rtl="0">
            <a:defRPr sz="1000"/>
          </a:pPr>
          <a:endParaRPr lang="en-ZA" sz="9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Instead of typing "C4" it is much better to simply click on the cell  C4 !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Why do we enter C</a:t>
          </a:r>
          <a:r>
            <a:rPr lang="en-ZA" sz="1200" b="1" i="0" strike="noStrike">
              <a:solidFill>
                <a:srgbClr val="0000FF"/>
              </a:solidFill>
              <a:latin typeface="+mn-lt"/>
              <a:cs typeface="Times New Roman"/>
            </a:rPr>
            <a:t>4*D4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 and not </a:t>
          </a:r>
          <a:r>
            <a:rPr lang="en-ZA" sz="1200" b="1" i="0" strike="noStrike">
              <a:solidFill>
                <a:srgbClr val="0000FF"/>
              </a:solidFill>
              <a:latin typeface="+mn-lt"/>
              <a:cs typeface="Times New Roman"/>
            </a:rPr>
            <a:t>11.55*5</a:t>
          </a: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?</a:t>
          </a:r>
        </a:p>
        <a:p>
          <a:pPr algn="l" rtl="0">
            <a:defRPr sz="1000"/>
          </a:pPr>
          <a:endParaRPr lang="en-ZA" sz="9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1" i="1" strike="noStrike">
              <a:solidFill>
                <a:srgbClr val="0000FF"/>
              </a:solidFill>
              <a:latin typeface="+mn-lt"/>
              <a:ea typeface="+mn-ea"/>
              <a:cs typeface="Times New Roman"/>
            </a:rPr>
            <a:t>Copy down:</a:t>
          </a:r>
        </a:p>
        <a:p>
          <a:pPr algn="l" rtl="0">
            <a:defRPr sz="1000"/>
          </a:pPr>
          <a:r>
            <a:rPr lang="en-ZA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Learn to copy down a formula by dragging</a:t>
          </a:r>
          <a:r>
            <a:rPr lang="en-ZA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or double-click the lower right corner</a:t>
          </a:r>
          <a:r>
            <a:rPr lang="en-ZA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...</a:t>
          </a:r>
        </a:p>
        <a:p>
          <a:pPr algn="l" rtl="0">
            <a:defRPr sz="1000"/>
          </a:pPr>
          <a:endParaRPr lang="en-ZA" sz="9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rtl="0"/>
          <a:r>
            <a:rPr lang="en-ZA" sz="1100" b="1" i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What if:</a:t>
          </a:r>
          <a:endParaRPr lang="en-ZA" sz="900">
            <a:solidFill>
              <a:srgbClr val="0000FF"/>
            </a:solidFill>
            <a:effectLst/>
          </a:endParaRPr>
        </a:p>
        <a:p>
          <a:pPr rtl="0"/>
          <a:r>
            <a:rPr lang="en-ZA" sz="11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The cashier now finds that the price of a CD has now changed to R9.85. Change</a:t>
          </a:r>
          <a:r>
            <a:rPr lang="en-ZA" sz="11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the invoice!</a:t>
          </a:r>
          <a:endParaRPr lang="en-ZA" sz="900">
            <a:solidFill>
              <a:srgbClr val="0000FF"/>
            </a:solidFill>
            <a:effectLst/>
          </a:endParaRPr>
        </a:p>
        <a:p>
          <a:pPr algn="l" rtl="0">
            <a:defRPr sz="1000"/>
          </a:pPr>
          <a:endParaRPr lang="en-ZA" sz="9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1" i="1" strike="noStrike">
              <a:solidFill>
                <a:srgbClr val="0000FF"/>
              </a:solidFill>
              <a:latin typeface="+mn-lt"/>
              <a:cs typeface="Times New Roman"/>
            </a:rPr>
            <a:t>Another one:</a:t>
          </a: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Now make a new invoice for Tim if he buys:</a:t>
          </a:r>
        </a:p>
        <a:p>
          <a:pPr algn="l" rtl="0">
            <a:defRPr sz="1000"/>
          </a:pPr>
          <a:r>
            <a:rPr lang="en-ZA" sz="1200" b="0" i="0" strike="noStrike">
              <a:solidFill>
                <a:srgbClr val="0000FF"/>
              </a:solidFill>
              <a:latin typeface="+mn-lt"/>
              <a:cs typeface="Times New Roman"/>
            </a:rPr>
            <a:t>12 CDs, 5 Magazines, 10 Pencils and 8 Stamps</a:t>
          </a:r>
        </a:p>
        <a:p>
          <a:pPr algn="l" rtl="0">
            <a:defRPr sz="1000"/>
          </a:pP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  <a:p>
          <a:pPr algn="l" rtl="0">
            <a:defRPr sz="1000"/>
          </a:pPr>
          <a:endParaRPr lang="en-ZA" sz="1200" b="0" i="0" strike="noStrike">
            <a:solidFill>
              <a:srgbClr val="0000FF"/>
            </a:solidFill>
            <a:latin typeface="+mn-lt"/>
            <a:cs typeface="Times New Roman"/>
          </a:endParaRPr>
        </a:p>
      </xdr:txBody>
    </xdr:sp>
    <xdr:clientData/>
  </xdr:twoCellAnchor>
  <xdr:twoCellAnchor editAs="oneCell">
    <xdr:from>
      <xdr:col>9</xdr:col>
      <xdr:colOff>867417</xdr:colOff>
      <xdr:row>11</xdr:row>
      <xdr:rowOff>157501</xdr:rowOff>
    </xdr:from>
    <xdr:to>
      <xdr:col>10</xdr:col>
      <xdr:colOff>843321</xdr:colOff>
      <xdr:row>14</xdr:row>
      <xdr:rowOff>194287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50516" y="2486671"/>
          <a:ext cx="915604" cy="615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  <pageSetUpPr autoPageBreaks="0"/>
  </sheetPr>
  <dimension ref="A1:Q38"/>
  <sheetViews>
    <sheetView showGridLines="0" showRowColHeaders="0" tabSelected="1" zoomScale="130" zoomScaleNormal="130" workbookViewId="0"/>
  </sheetViews>
  <sheetFormatPr defaultColWidth="9.125" defaultRowHeight="13.1" x14ac:dyDescent="0.2"/>
  <cols>
    <col min="1" max="1" width="0.625" style="1" customWidth="1"/>
    <col min="2" max="2" width="3.25" style="1" customWidth="1"/>
    <col min="3" max="4" width="9.125" style="1"/>
    <col min="5" max="5" width="4.125" style="1" customWidth="1"/>
    <col min="6" max="6" width="7.625" style="1" customWidth="1"/>
    <col min="7" max="7" width="10.125" style="1" customWidth="1"/>
    <col min="8" max="8" width="10.375" style="1" customWidth="1"/>
    <col min="9" max="9" width="15" style="1" customWidth="1"/>
    <col min="10" max="10" width="11.25" style="1" customWidth="1"/>
    <col min="11" max="11" width="1" style="1" customWidth="1"/>
    <col min="12" max="12" width="4.375" style="1" customWidth="1"/>
    <col min="13" max="13" width="9.375" style="50" customWidth="1"/>
    <col min="14" max="14" width="7.875" style="1" customWidth="1"/>
    <col min="15" max="16384" width="9.125" style="1"/>
  </cols>
  <sheetData>
    <row r="1" spans="1:17" ht="17.45" x14ac:dyDescent="0.25">
      <c r="A1" s="104"/>
      <c r="B1" s="94" t="s">
        <v>0</v>
      </c>
      <c r="C1" s="95"/>
      <c r="D1" s="95"/>
      <c r="E1" s="95"/>
      <c r="F1" s="95"/>
      <c r="G1" s="95"/>
      <c r="H1" s="95"/>
    </row>
    <row r="2" spans="1:17" ht="3.3" customHeight="1" x14ac:dyDescent="0.2"/>
    <row r="3" spans="1:17" ht="13.85" x14ac:dyDescent="0.2">
      <c r="B3" s="96" t="s">
        <v>1</v>
      </c>
      <c r="C3" s="96"/>
      <c r="I3" s="9" t="s">
        <v>14</v>
      </c>
      <c r="J3" s="10"/>
      <c r="K3" s="10"/>
      <c r="L3" s="10"/>
      <c r="M3" s="51"/>
      <c r="N3" s="11"/>
    </row>
    <row r="4" spans="1:17" ht="13.85" x14ac:dyDescent="0.2">
      <c r="B4" s="96" t="s">
        <v>2</v>
      </c>
      <c r="C4" s="96"/>
      <c r="I4" s="110" t="s">
        <v>15</v>
      </c>
      <c r="J4" s="111"/>
      <c r="K4" s="12"/>
      <c r="L4" s="111" t="s">
        <v>16</v>
      </c>
      <c r="M4" s="111"/>
      <c r="N4" s="13"/>
    </row>
    <row r="5" spans="1:17" ht="7.45" customHeight="1" x14ac:dyDescent="0.2">
      <c r="B5" s="96"/>
      <c r="C5" s="96"/>
      <c r="I5" s="110"/>
      <c r="J5" s="111"/>
      <c r="K5" s="12"/>
      <c r="L5" s="111"/>
      <c r="M5" s="111"/>
      <c r="N5" s="13"/>
    </row>
    <row r="6" spans="1:17" ht="14.55" x14ac:dyDescent="0.25">
      <c r="B6" s="102" t="s">
        <v>3</v>
      </c>
      <c r="C6" s="103"/>
      <c r="D6" s="95"/>
      <c r="E6" s="95"/>
      <c r="I6" s="14" t="s">
        <v>19</v>
      </c>
      <c r="J6" s="12"/>
      <c r="K6" s="12"/>
      <c r="L6" s="116" t="s">
        <v>21</v>
      </c>
      <c r="M6" s="117"/>
      <c r="N6" s="118"/>
    </row>
    <row r="7" spans="1:17" ht="14.55" x14ac:dyDescent="0.25">
      <c r="B7" s="97" t="s">
        <v>4</v>
      </c>
      <c r="C7" s="98" t="s">
        <v>39</v>
      </c>
      <c r="I7" s="112" t="s">
        <v>18</v>
      </c>
      <c r="J7" s="113"/>
      <c r="K7" s="12"/>
      <c r="L7" s="113" t="s">
        <v>18</v>
      </c>
      <c r="M7" s="113"/>
      <c r="N7" s="13"/>
      <c r="O7" s="54">
        <f>COUNTIF($J$12:$J$20,"")</f>
        <v>9</v>
      </c>
      <c r="P7" s="54"/>
      <c r="Q7" s="54">
        <f>COUNTIF($L$12:$L$20,"üJ")</f>
        <v>0</v>
      </c>
    </row>
    <row r="8" spans="1:17" ht="4" customHeight="1" x14ac:dyDescent="0.25">
      <c r="B8" s="97"/>
      <c r="C8" s="99"/>
      <c r="I8" s="114"/>
      <c r="J8" s="115"/>
      <c r="K8" s="15"/>
      <c r="L8" s="115"/>
      <c r="M8" s="115"/>
      <c r="N8" s="16"/>
    </row>
    <row r="9" spans="1:17" ht="14.55" x14ac:dyDescent="0.25">
      <c r="B9" s="97" t="s">
        <v>5</v>
      </c>
      <c r="C9" s="96" t="s">
        <v>40</v>
      </c>
    </row>
    <row r="10" spans="1:17" ht="4" customHeight="1" x14ac:dyDescent="0.25">
      <c r="B10" s="97"/>
      <c r="C10" s="99"/>
    </row>
    <row r="11" spans="1:17" ht="14.55" x14ac:dyDescent="0.25">
      <c r="B11" s="97" t="s">
        <v>6</v>
      </c>
      <c r="C11" s="96" t="s">
        <v>41</v>
      </c>
    </row>
    <row r="12" spans="1:17" ht="15.3" customHeight="1" x14ac:dyDescent="0.2">
      <c r="B12" s="96"/>
      <c r="C12" s="96" t="s">
        <v>7</v>
      </c>
      <c r="J12" s="52"/>
      <c r="L12" s="92" t="str">
        <f>IF(J12="","",IF(J12=5,"üJ","ûL"))</f>
        <v/>
      </c>
      <c r="M12" s="93" t="str">
        <f>IF($J12="","",IF($J12="3+2","You forgot to start with =!",IF($J12=5,"Very good!","Oops. Try again!")))</f>
        <v/>
      </c>
    </row>
    <row r="13" spans="1:17" ht="3.65" customHeight="1" x14ac:dyDescent="0.25">
      <c r="B13" s="97"/>
      <c r="C13" s="99"/>
      <c r="K13" s="2"/>
      <c r="L13" s="92"/>
      <c r="M13" s="93"/>
    </row>
    <row r="14" spans="1:17" ht="15.3" customHeight="1" x14ac:dyDescent="0.25">
      <c r="B14" s="97" t="s">
        <v>8</v>
      </c>
      <c r="C14" s="96" t="s">
        <v>42</v>
      </c>
      <c r="J14" s="119"/>
      <c r="K14" s="2"/>
      <c r="L14" s="92" t="str">
        <f>IF(J14="","",IF(J14=5,"üJ","ûL"))</f>
        <v/>
      </c>
      <c r="M14" s="93" t="str">
        <f>IF($J14="","",IF($J14="10-5","You forgot to start with =!",IF($J14=5,"Very good!","Oops. Try again!")))</f>
        <v/>
      </c>
    </row>
    <row r="15" spans="1:17" ht="3.65" customHeight="1" x14ac:dyDescent="0.25">
      <c r="B15" s="97"/>
      <c r="C15" s="99"/>
      <c r="K15" s="2"/>
      <c r="L15" s="92"/>
      <c r="M15" s="93"/>
    </row>
    <row r="16" spans="1:17" ht="15.3" customHeight="1" x14ac:dyDescent="0.25">
      <c r="B16" s="97" t="s">
        <v>9</v>
      </c>
      <c r="C16" s="96" t="s">
        <v>43</v>
      </c>
      <c r="J16" s="52"/>
      <c r="K16" s="2"/>
      <c r="L16" s="92" t="str">
        <f>IF(J16="","",IF(J16=50,"üJ","ûL"))</f>
        <v/>
      </c>
      <c r="M16" s="93" t="str">
        <f>IF($J16="","",IF($J16="10*5","You forgot to start with =!",IF($J16=50,"Very good!","Oops. Try again!")))</f>
        <v/>
      </c>
    </row>
    <row r="17" spans="2:13" ht="3.65" customHeight="1" x14ac:dyDescent="0.25">
      <c r="B17" s="97"/>
      <c r="C17" s="99"/>
      <c r="K17" s="2"/>
      <c r="L17" s="92"/>
      <c r="M17" s="93"/>
    </row>
    <row r="18" spans="2:13" ht="15.3" customHeight="1" x14ac:dyDescent="0.25">
      <c r="B18" s="97" t="s">
        <v>10</v>
      </c>
      <c r="C18" s="96" t="s">
        <v>44</v>
      </c>
      <c r="J18" s="52"/>
      <c r="K18" s="2"/>
      <c r="L18" s="92" t="str">
        <f>IF(J18="","",IF(J18=2,"üJ","ûL"))</f>
        <v/>
      </c>
      <c r="M18" s="93" t="str">
        <f>IF($J18="","",IF($J18="10/5","You forgot to start with =!",IF($J18=2,"Very good!","Oops. Try again!")))</f>
        <v/>
      </c>
    </row>
    <row r="19" spans="2:13" ht="3.65" customHeight="1" x14ac:dyDescent="0.25">
      <c r="B19" s="97"/>
      <c r="C19" s="99"/>
      <c r="K19" s="2"/>
      <c r="L19" s="92"/>
      <c r="M19" s="93"/>
    </row>
    <row r="20" spans="2:13" ht="15.3" customHeight="1" x14ac:dyDescent="0.25">
      <c r="B20" s="97" t="s">
        <v>11</v>
      </c>
      <c r="C20" s="96" t="s">
        <v>45</v>
      </c>
      <c r="J20" s="52"/>
      <c r="K20" s="2"/>
      <c r="L20" s="92" t="str">
        <f>IF(J20="","",IF(J20=7,"üJ","ûL"))</f>
        <v/>
      </c>
      <c r="M20" s="93" t="str">
        <f>IF($J20="","",IF($J20="10-(5-2)","You forgot to start with =!",IF($J20=7,"Very good!","Oops. Try again!")))</f>
        <v/>
      </c>
    </row>
    <row r="21" spans="2:13" ht="3.65" customHeight="1" x14ac:dyDescent="0.25">
      <c r="B21" s="97"/>
      <c r="C21" s="99"/>
      <c r="K21" s="2"/>
      <c r="L21" s="92"/>
      <c r="M21" s="93"/>
    </row>
    <row r="22" spans="2:13" ht="15.3" customHeight="1" x14ac:dyDescent="0.25">
      <c r="B22" s="97" t="s">
        <v>12</v>
      </c>
      <c r="C22" s="96" t="s">
        <v>46</v>
      </c>
      <c r="J22" s="52"/>
      <c r="K22" s="2"/>
      <c r="L22" s="92" t="str">
        <f>IF(J22="","",IF(J22=100,"üJ","ûL"))</f>
        <v/>
      </c>
      <c r="M22" s="93" t="str">
        <f>IF($J22="","",IF($J22="10-(5-2)","You forgot to start with =!",IF($J22=100,"Very good!","Oops. Try again!")))</f>
        <v/>
      </c>
    </row>
    <row r="23" spans="2:13" ht="4" customHeight="1" x14ac:dyDescent="0.25">
      <c r="B23" s="97"/>
      <c r="C23" s="99"/>
      <c r="K23" s="3"/>
    </row>
    <row r="24" spans="2:13" ht="14.55" x14ac:dyDescent="0.25">
      <c r="B24" s="97" t="s">
        <v>36</v>
      </c>
      <c r="C24" s="96" t="s">
        <v>47</v>
      </c>
      <c r="J24" s="4"/>
      <c r="K24" s="5"/>
    </row>
    <row r="25" spans="2:13" ht="9.3000000000000007" customHeight="1" x14ac:dyDescent="0.2">
      <c r="B25" s="100"/>
      <c r="C25" s="100"/>
      <c r="I25" s="109" t="str">
        <f>IF($O$7&gt;4,"","You did "&amp;$Q$7&amp;"/5 correct")</f>
        <v/>
      </c>
      <c r="J25" s="109"/>
      <c r="K25" s="109"/>
      <c r="L25" s="109"/>
    </row>
    <row r="26" spans="2:13" ht="12.75" customHeight="1" x14ac:dyDescent="0.2">
      <c r="B26" s="102" t="s">
        <v>17</v>
      </c>
      <c r="C26" s="103"/>
      <c r="D26" s="95"/>
      <c r="E26" s="95"/>
      <c r="F26" s="95"/>
      <c r="I26" s="109"/>
      <c r="J26" s="109"/>
      <c r="K26" s="109"/>
      <c r="L26" s="109"/>
    </row>
    <row r="27" spans="2:13" ht="13.85" x14ac:dyDescent="0.2">
      <c r="B27" s="96" t="s">
        <v>48</v>
      </c>
      <c r="C27" s="96"/>
    </row>
    <row r="28" spans="2:13" ht="13.85" x14ac:dyDescent="0.2">
      <c r="B28" s="96" t="s">
        <v>49</v>
      </c>
      <c r="C28" s="96"/>
    </row>
    <row r="29" spans="2:13" ht="4" customHeight="1" x14ac:dyDescent="0.2">
      <c r="B29" s="7"/>
      <c r="C29" s="6"/>
    </row>
    <row r="30" spans="2:13" ht="12.75" customHeight="1" x14ac:dyDescent="0.2">
      <c r="B30" s="7"/>
      <c r="C30" s="6"/>
      <c r="E30" s="8"/>
      <c r="F30" s="55" t="s">
        <v>20</v>
      </c>
      <c r="H30" s="56" t="s">
        <v>13</v>
      </c>
    </row>
    <row r="31" spans="2:13" ht="4" customHeight="1" x14ac:dyDescent="0.2">
      <c r="B31" s="7"/>
      <c r="C31" s="6"/>
    </row>
    <row r="32" spans="2:13" ht="15.3" customHeight="1" x14ac:dyDescent="0.25">
      <c r="B32" s="97" t="s">
        <v>4</v>
      </c>
      <c r="C32" s="101" t="s">
        <v>50</v>
      </c>
      <c r="F32" s="53"/>
      <c r="G32" s="4"/>
      <c r="H32" s="91"/>
      <c r="I32" s="2" t="str">
        <f>IF(OR($F$32="",$H$32=""),"",IF(ISTEXT(H32)=TRUE,"You must start with an = sign!",IF(AND($F$32=21,$H$32=5+2*3),"Excel is right! How did it get its answer?",IF(AND($H$32&lt;&gt;5+2*3,$F$32&lt;&gt;5+2*3),"You are both wrong!",IF(AND($H$32=5+2*3,$F$32=5+2*3),"You are both right!",IF(AND($H$32&lt;&gt;5+2*3,$F$32=5+2*3),"You are right, but you gave Excel a wrong formula!","Oops, you did not follow the rules!"))))))</f>
        <v/>
      </c>
    </row>
    <row r="33" spans="2:9" ht="15.3" customHeight="1" x14ac:dyDescent="0.25">
      <c r="B33" s="97" t="s">
        <v>5</v>
      </c>
      <c r="C33" s="101" t="s">
        <v>51</v>
      </c>
      <c r="F33" s="53"/>
      <c r="G33" s="4"/>
      <c r="H33" s="91"/>
      <c r="I33" s="2" t="str">
        <f>IF(OR($F$33="",$H$33=""),"",IF(ISTEXT($H$33)=TRUE,"You must start with an = sign!",IF(AND($F$33&lt;&gt;11,$H$33=5+2*3),"Excel is right! How did it get its answer?",IF(AND($H$33&lt;&gt;5+2*3,$F$33&lt;&gt;5+2*3),"You are both wrong!",IF(AND($H$33=5+2*3,$F$33=5+2*3),"You are both right!",IF(AND($H$33&lt;&gt;5+2*3,$F$33=5+2*3),"You are right, but you gave Excel a wrong formula!","Oops, you did not follow the rules!"))))))</f>
        <v/>
      </c>
    </row>
    <row r="34" spans="2:9" ht="15.3" customHeight="1" x14ac:dyDescent="0.25">
      <c r="B34" s="97" t="s">
        <v>6</v>
      </c>
      <c r="C34" s="101" t="s">
        <v>52</v>
      </c>
      <c r="F34" s="53"/>
      <c r="G34" s="4"/>
      <c r="H34" s="91"/>
      <c r="I34" s="2" t="str">
        <f>IF(OR($F$34="",$H$34=""),"",IF(ISTEXT(H34)=TRUE,"You must start with an = sign!",IF(AND($H$34&lt;&gt;2*3+3*4,$F$34&lt;&gt;2*3+3*4),"You are both wrong!",IF(AND($H$34=2*3+3*4,$F$34=2*3+3*4),"You are both right!",IF(AND($H$34&lt;&gt;2*3+3*4,$F$34=2*3+3*4),"You are right, but you gave Excel a wrong formula!","Oops, you did not follow the rules!")))))</f>
        <v/>
      </c>
    </row>
    <row r="35" spans="2:9" ht="15.3" customHeight="1" x14ac:dyDescent="0.25">
      <c r="B35" s="97" t="s">
        <v>8</v>
      </c>
      <c r="C35" s="101" t="s">
        <v>53</v>
      </c>
      <c r="F35" s="53"/>
      <c r="G35" s="4"/>
      <c r="H35" s="91"/>
      <c r="I35" s="2" t="str">
        <f>IF(OR($F$35="",$H$35=""),"",IF(ISTEXT(H35)=TRUE,"You must start with an = sign!",IF(AND($H$35&lt;&gt;10-2+2+2,$F$35&lt;&gt;10-2+2+2),"You are both wrong!",IF(AND($H$35=10-2+2+2,$F$35=10-2+2+2),"You are both right!",IF(AND($H$35&lt;&gt;10-2+2+2,$F$35=10-2+2+2),"You are right, but you gave Excel a wrong formula!","Oops, you did not follow the rules!")))))</f>
        <v/>
      </c>
    </row>
    <row r="36" spans="2:9" ht="15.3" customHeight="1" x14ac:dyDescent="0.25">
      <c r="B36" s="97" t="s">
        <v>9</v>
      </c>
      <c r="C36" s="101" t="s">
        <v>54</v>
      </c>
      <c r="F36" s="53"/>
      <c r="G36" s="4"/>
      <c r="H36" s="91"/>
      <c r="I36" s="2" t="str">
        <f>IF(OR($F$36="",$H$36=""),"",IF(ISTEXT($H$36)=TRUE,"You must start with an = sign!",IF(AND($H$36&lt;&gt;10 - 2*3 + 2*(1 + 2),$F$36&lt;&gt;10 - 2*3 + 2*(1 + 2)),"You are both wrong!",IF(AND($H$36=10 - 2*3 + 2*(1 + 2),$F$36=10 - 2*3 + 2*(1 + 2)),"You are both right!",IF(AND($H$36&lt;&gt;10 - 2*3 + 2*(1 + 2),$F$36=10 - 2*3 + 2*(1 + 2)),"You are right, but you gave Excel a wrong formula!","Oops, you did not follow the rules!")))))</f>
        <v/>
      </c>
    </row>
    <row r="37" spans="2:9" ht="15.3" customHeight="1" x14ac:dyDescent="0.25">
      <c r="B37" s="97" t="s">
        <v>10</v>
      </c>
      <c r="C37" s="101" t="s">
        <v>55</v>
      </c>
      <c r="F37" s="53"/>
      <c r="G37" s="4"/>
      <c r="H37" s="91"/>
      <c r="I37" s="2" t="str">
        <f>IF(OR($F$37="",H37=""),"",IF(ISTEXT($H$37)=TRUE,"You must start with an = sign!",IF(AND($H$37&lt;&gt;2+10/2*5,$F$37&lt;&gt;2+10/2*5),"You are both wrong!",IF(AND($H$37=2+10/2*5,$F$37=2+10/2*5),"You are both right!",IF(AND($H$37&lt;&gt;2+10/2*5,$F$37=2+10/2*5),"You are right, but you gave Excel a wrong formula!","Oops, you did not follow the rules!")))))</f>
        <v/>
      </c>
    </row>
    <row r="38" spans="2:9" ht="15.3" customHeight="1" x14ac:dyDescent="0.25">
      <c r="B38" s="97" t="s">
        <v>11</v>
      </c>
      <c r="C38" s="101" t="s">
        <v>56</v>
      </c>
      <c r="F38" s="53"/>
      <c r="G38" s="4"/>
      <c r="H38" s="91"/>
      <c r="I38" s="2" t="str">
        <f>IF(OR($F$38="",H38=""),"",IF(ISTEXT($H$38)=TRUE,"You must start with an = sign!",IF(AND($H$38&lt;&gt;(2+10)/2*5,$F$38&lt;&gt;(2+10)/2*5),"You are both wrong!",IF(AND($H$38=(2+10)/2*5,$F$38=(2+10)/2*5),"You are both right!",IF(AND($H$38&lt;&gt;(2+10)/2*5,$F$38=(2+10)/2*5),"You are right, but you gave Excel a wrong formula!","Oops, you did not follow the rules!")))))</f>
        <v/>
      </c>
    </row>
  </sheetData>
  <sheetProtection password="CC56" sheet="1" objects="1" scenarios="1"/>
  <mergeCells count="6">
    <mergeCell ref="I25:L26"/>
    <mergeCell ref="I4:J5"/>
    <mergeCell ref="I7:J8"/>
    <mergeCell ref="L7:M8"/>
    <mergeCell ref="L6:N6"/>
    <mergeCell ref="L4:M5"/>
  </mergeCells>
  <phoneticPr fontId="0" type="noConversion"/>
  <conditionalFormatting sqref="L12:M15 L17:M17 L19:M19">
    <cfRule type="expression" dxfId="7" priority="3" stopIfTrue="1">
      <formula>$J12=5</formula>
    </cfRule>
  </conditionalFormatting>
  <conditionalFormatting sqref="L16:M16">
    <cfRule type="expression" dxfId="6" priority="4" stopIfTrue="1">
      <formula>$J16=50</formula>
    </cfRule>
  </conditionalFormatting>
  <conditionalFormatting sqref="L18:M18">
    <cfRule type="expression" dxfId="5" priority="5" stopIfTrue="1">
      <formula>$J18=2</formula>
    </cfRule>
  </conditionalFormatting>
  <conditionalFormatting sqref="L22:M22">
    <cfRule type="expression" dxfId="4" priority="6" stopIfTrue="1">
      <formula>$J$22=100</formula>
    </cfRule>
  </conditionalFormatting>
  <conditionalFormatting sqref="I32:I38">
    <cfRule type="cellIs" dxfId="3" priority="7" stopIfTrue="1" operator="equal">
      <formula>"You are both right!"</formula>
    </cfRule>
  </conditionalFormatting>
  <conditionalFormatting sqref="I25:L26">
    <cfRule type="expression" dxfId="2" priority="8" stopIfTrue="1">
      <formula>$O$7=4</formula>
    </cfRule>
  </conditionalFormatting>
  <conditionalFormatting sqref="L21:M21">
    <cfRule type="expression" dxfId="1" priority="2" stopIfTrue="1">
      <formula>$J21=5</formula>
    </cfRule>
  </conditionalFormatting>
  <conditionalFormatting sqref="L20:M20">
    <cfRule type="expression" dxfId="0" priority="1">
      <formula>$J$20=7</formula>
    </cfRule>
  </conditionalFormatting>
  <dataValidations xWindow="528" yWindow="341" count="5">
    <dataValidation type="custom" allowBlank="1" showInputMessage="1" showErrorMessage="1" error="Type numbers!!" prompt="Type:_x000a_=10-(5-2)  _x000a_without spaces_x000a_Then press ENTER" sqref="J24">
      <formula1>10-(5-2)</formula1>
    </dataValidation>
    <dataValidation allowBlank="1" showErrorMessage="1" error="Try again. Did you start with =?" prompt="Type_x000a_=3+2_x000a_without spaces._x000a_Then press ENTER" sqref="J12"/>
    <dataValidation allowBlank="1" showErrorMessage="1" error="Try again. Did you start with =?" promptTitle="Type" prompt="Type a FORMULA starting with = and ending with ENTER" sqref="J18 J20 J22"/>
    <dataValidation allowBlank="1" showInputMessage="1" showErrorMessage="1" error="Try again. Did you start with =?" promptTitle="Type" prompt="Type a FORMULA starting with = and ending with ENTER" sqref="J16 J14"/>
    <dataValidation allowBlank="1" showInputMessage="1" showErrorMessage="1" error="Try again. Did you start with =?" sqref="H32:H38"/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  <cellWatches>
    <cellWatch r="H32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</sheetPr>
  <dimension ref="A1:M24"/>
  <sheetViews>
    <sheetView zoomScale="130" zoomScaleNormal="130" workbookViewId="0">
      <selection activeCell="B9" sqref="B9"/>
    </sheetView>
  </sheetViews>
  <sheetFormatPr defaultColWidth="9.125" defaultRowHeight="13.1" x14ac:dyDescent="0.2"/>
  <cols>
    <col min="1" max="5" width="9.125" style="22"/>
    <col min="6" max="6" width="3.125" style="22" customWidth="1"/>
    <col min="7" max="16384" width="9.125" style="22"/>
  </cols>
  <sheetData>
    <row r="1" spans="1:13" ht="16" x14ac:dyDescent="0.25">
      <c r="A1" s="17"/>
      <c r="B1" s="18"/>
      <c r="C1" s="18"/>
      <c r="D1" s="18"/>
      <c r="E1" s="18"/>
      <c r="F1" s="19"/>
      <c r="G1" s="20"/>
      <c r="H1" s="20"/>
      <c r="I1" s="20"/>
      <c r="J1" s="21"/>
      <c r="K1" s="21"/>
      <c r="L1" s="21"/>
      <c r="M1" s="21"/>
    </row>
    <row r="2" spans="1:13" ht="16" x14ac:dyDescent="0.25">
      <c r="A2" s="23"/>
      <c r="B2" s="24"/>
      <c r="C2" s="25"/>
      <c r="D2" s="26"/>
      <c r="E2" s="24"/>
      <c r="F2" s="27"/>
      <c r="G2" s="20"/>
      <c r="H2" s="20"/>
      <c r="I2" s="20"/>
      <c r="J2" s="21"/>
      <c r="K2" s="21"/>
      <c r="L2" s="21"/>
      <c r="M2" s="21"/>
    </row>
    <row r="3" spans="1:13" ht="16" x14ac:dyDescent="0.25">
      <c r="A3" s="28" t="s">
        <v>38</v>
      </c>
      <c r="B3" s="29"/>
      <c r="C3" s="29"/>
      <c r="D3" s="30" t="s">
        <v>26</v>
      </c>
      <c r="E3" s="24"/>
      <c r="F3" s="27"/>
      <c r="G3" s="20"/>
      <c r="H3" s="20"/>
      <c r="I3" s="20"/>
      <c r="J3" s="21"/>
      <c r="K3" s="21"/>
      <c r="L3" s="21"/>
      <c r="M3" s="21"/>
    </row>
    <row r="4" spans="1:13" ht="16" x14ac:dyDescent="0.25">
      <c r="A4" s="28" t="s">
        <v>57</v>
      </c>
      <c r="B4" s="31"/>
      <c r="C4" s="29"/>
      <c r="D4" s="30" t="s">
        <v>58</v>
      </c>
      <c r="E4" s="24"/>
      <c r="F4" s="27"/>
      <c r="G4" s="20"/>
      <c r="H4" s="20"/>
      <c r="I4" s="20"/>
      <c r="J4" s="21"/>
      <c r="K4" s="21"/>
      <c r="L4" s="21"/>
      <c r="M4" s="21"/>
    </row>
    <row r="5" spans="1:13" ht="16" x14ac:dyDescent="0.25">
      <c r="A5" s="28" t="s">
        <v>61</v>
      </c>
      <c r="B5" s="24"/>
      <c r="C5" s="24"/>
      <c r="D5" s="30" t="s">
        <v>37</v>
      </c>
      <c r="E5" s="24"/>
      <c r="F5" s="27"/>
      <c r="G5" s="20"/>
      <c r="H5" s="20"/>
      <c r="I5" s="20"/>
      <c r="J5" s="21"/>
      <c r="K5" s="21"/>
      <c r="L5" s="21"/>
      <c r="M5" s="21"/>
    </row>
    <row r="6" spans="1:13" ht="16" x14ac:dyDescent="0.25">
      <c r="A6" s="32"/>
      <c r="B6" s="25"/>
      <c r="C6" s="24"/>
      <c r="D6" s="24"/>
      <c r="E6" s="24"/>
      <c r="F6" s="27"/>
      <c r="G6" s="20"/>
      <c r="H6" s="20"/>
      <c r="I6" s="20"/>
      <c r="J6" s="21"/>
      <c r="K6" s="21"/>
      <c r="L6" s="21"/>
      <c r="M6" s="21"/>
    </row>
    <row r="7" spans="1:13" ht="16" customHeight="1" x14ac:dyDescent="0.25">
      <c r="A7" s="23"/>
      <c r="B7" s="108" t="s">
        <v>22</v>
      </c>
      <c r="C7" s="25"/>
      <c r="D7" s="33" t="s">
        <v>23</v>
      </c>
      <c r="E7" s="24"/>
      <c r="F7" s="27"/>
      <c r="G7" s="20"/>
      <c r="H7" s="20"/>
      <c r="I7" s="20"/>
      <c r="J7" s="21"/>
      <c r="K7" s="21"/>
      <c r="L7" s="21"/>
      <c r="M7" s="21"/>
    </row>
    <row r="8" spans="1:13" ht="7.45" customHeight="1" x14ac:dyDescent="0.25">
      <c r="A8" s="34"/>
      <c r="B8" s="35"/>
      <c r="C8" s="36"/>
      <c r="D8" s="35"/>
      <c r="E8" s="35"/>
      <c r="F8" s="37"/>
      <c r="G8" s="38"/>
      <c r="H8" s="38"/>
      <c r="I8" s="38"/>
      <c r="J8" s="21"/>
      <c r="K8" s="21"/>
      <c r="L8" s="21"/>
      <c r="M8" s="21"/>
    </row>
    <row r="9" spans="1:13" ht="16" customHeight="1" x14ac:dyDescent="0.25">
      <c r="A9" s="34"/>
      <c r="B9" s="39">
        <v>20</v>
      </c>
      <c r="C9" s="39">
        <v>5</v>
      </c>
      <c r="D9" s="40">
        <f>B9 * C9</f>
        <v>100</v>
      </c>
      <c r="E9" s="35"/>
      <c r="F9" s="37"/>
      <c r="G9" s="38"/>
      <c r="H9" s="38"/>
      <c r="I9" s="38"/>
      <c r="J9" s="21"/>
      <c r="K9" s="21"/>
      <c r="L9" s="21"/>
      <c r="M9" s="21"/>
    </row>
    <row r="10" spans="1:13" ht="9.1" customHeight="1" x14ac:dyDescent="0.25">
      <c r="A10" s="34"/>
      <c r="B10" s="25"/>
      <c r="C10" s="25"/>
      <c r="D10" s="35"/>
      <c r="E10" s="35"/>
      <c r="F10" s="27"/>
      <c r="G10" s="38" t="s">
        <v>24</v>
      </c>
      <c r="H10" s="38"/>
      <c r="I10" s="38"/>
      <c r="J10" s="21"/>
      <c r="K10" s="21"/>
      <c r="L10" s="21"/>
      <c r="M10" s="21"/>
    </row>
    <row r="11" spans="1:13" ht="16" customHeight="1" x14ac:dyDescent="0.25">
      <c r="A11" s="23"/>
      <c r="B11" s="24"/>
      <c r="C11" s="33" t="s">
        <v>25</v>
      </c>
      <c r="D11" s="24"/>
      <c r="E11" s="24"/>
      <c r="F11" s="37"/>
      <c r="G11" s="38"/>
      <c r="H11" s="38"/>
      <c r="I11" s="38"/>
      <c r="J11" s="21"/>
      <c r="K11" s="21"/>
      <c r="L11" s="21"/>
      <c r="M11" s="21"/>
    </row>
    <row r="12" spans="1:13" ht="16" customHeight="1" x14ac:dyDescent="0.25">
      <c r="A12" s="23"/>
      <c r="B12" s="30" t="s">
        <v>59</v>
      </c>
      <c r="C12" s="90"/>
      <c r="D12" s="41"/>
      <c r="E12" s="24"/>
      <c r="F12" s="37"/>
      <c r="G12" s="38" t="s">
        <v>24</v>
      </c>
      <c r="H12" s="38"/>
      <c r="I12" s="38"/>
      <c r="J12" s="21"/>
      <c r="K12" s="21"/>
      <c r="L12" s="21"/>
      <c r="M12" s="21"/>
    </row>
    <row r="13" spans="1:13" ht="16" customHeight="1" x14ac:dyDescent="0.25">
      <c r="A13" s="42"/>
      <c r="B13" s="30" t="s">
        <v>60</v>
      </c>
      <c r="C13" s="90"/>
      <c r="D13" s="41"/>
      <c r="E13" s="24"/>
      <c r="F13" s="37"/>
      <c r="G13" s="38"/>
      <c r="H13" s="38"/>
      <c r="I13" s="38"/>
      <c r="J13" s="21"/>
      <c r="K13" s="21"/>
      <c r="L13" s="21"/>
      <c r="M13" s="21"/>
    </row>
    <row r="14" spans="1:13" ht="16" customHeight="1" x14ac:dyDescent="0.25">
      <c r="A14" s="34"/>
      <c r="B14" s="30" t="str">
        <f>"For example  "&amp;D9</f>
        <v>For example  100</v>
      </c>
      <c r="C14" s="90"/>
      <c r="D14" s="35"/>
      <c r="E14" s="35"/>
      <c r="F14" s="37"/>
      <c r="G14" s="38"/>
      <c r="H14" s="38"/>
      <c r="I14" s="38"/>
      <c r="J14" s="21"/>
      <c r="K14" s="21"/>
      <c r="L14" s="21"/>
      <c r="M14" s="21"/>
    </row>
    <row r="15" spans="1:13" ht="16" customHeight="1" x14ac:dyDescent="0.25">
      <c r="A15" s="43"/>
      <c r="B15" s="90"/>
      <c r="C15" s="44"/>
      <c r="D15" s="35"/>
      <c r="E15" s="35"/>
      <c r="F15" s="37"/>
      <c r="G15" s="38"/>
      <c r="H15" s="45"/>
      <c r="I15" s="38"/>
      <c r="J15" s="21"/>
      <c r="K15" s="21"/>
      <c r="L15" s="21"/>
      <c r="M15" s="21"/>
    </row>
    <row r="16" spans="1:13" ht="16" customHeight="1" x14ac:dyDescent="0.25">
      <c r="A16" s="43"/>
      <c r="B16" s="44"/>
      <c r="C16" s="44"/>
      <c r="D16" s="35"/>
      <c r="E16" s="35"/>
      <c r="F16" s="37"/>
      <c r="G16" s="38"/>
      <c r="H16" s="45"/>
      <c r="I16" s="38"/>
      <c r="J16" s="21"/>
      <c r="K16" s="21"/>
      <c r="L16" s="21"/>
      <c r="M16" s="21"/>
    </row>
    <row r="17" spans="1:13" ht="16" customHeight="1" x14ac:dyDescent="0.25">
      <c r="A17" s="34"/>
      <c r="B17" s="35"/>
      <c r="C17" s="89" t="s">
        <v>35</v>
      </c>
      <c r="D17" s="44"/>
      <c r="E17" s="35"/>
      <c r="F17" s="37"/>
      <c r="G17" s="38"/>
      <c r="H17" s="45"/>
      <c r="I17" s="38"/>
      <c r="J17" s="21"/>
      <c r="K17" s="21"/>
      <c r="L17" s="21"/>
      <c r="M17" s="21"/>
    </row>
    <row r="18" spans="1:13" ht="20.2" customHeight="1" x14ac:dyDescent="0.25">
      <c r="A18" s="46"/>
      <c r="B18" s="47"/>
      <c r="C18" s="47"/>
      <c r="D18" s="47"/>
      <c r="E18" s="47"/>
      <c r="F18" s="48"/>
      <c r="G18" s="38"/>
      <c r="H18" s="45"/>
      <c r="I18" s="38"/>
      <c r="J18" s="21"/>
      <c r="K18" s="21"/>
      <c r="L18" s="21"/>
      <c r="M18" s="21"/>
    </row>
    <row r="19" spans="1:13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3.85" x14ac:dyDescent="0.2">
      <c r="A20" s="21"/>
      <c r="B20" s="4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sheetProtection password="CC56" sheet="1" objects="1" scenarios="1"/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B050"/>
    <pageSetUpPr autoPageBreaks="0"/>
  </sheetPr>
  <dimension ref="A1:H22"/>
  <sheetViews>
    <sheetView zoomScale="115" zoomScaleNormal="115" workbookViewId="0">
      <selection activeCell="D4" sqref="D4"/>
    </sheetView>
  </sheetViews>
  <sheetFormatPr defaultColWidth="12.75" defaultRowHeight="15.65" customHeight="1" x14ac:dyDescent="0.25"/>
  <cols>
    <col min="1" max="1" width="0.75" style="58" customWidth="1"/>
    <col min="2" max="2" width="11.625" style="58" customWidth="1"/>
    <col min="3" max="3" width="9.625" style="58" customWidth="1"/>
    <col min="4" max="4" width="10.125" style="58" customWidth="1"/>
    <col min="5" max="5" width="15.75" style="58" customWidth="1"/>
    <col min="6" max="6" width="7.625" style="58" customWidth="1"/>
    <col min="7" max="16384" width="12.75" style="58"/>
  </cols>
  <sheetData>
    <row r="1" spans="1:8" ht="17.3" customHeight="1" x14ac:dyDescent="0.25">
      <c r="A1" s="105"/>
      <c r="B1" s="106" t="s">
        <v>34</v>
      </c>
      <c r="C1" s="60"/>
      <c r="D1" s="80"/>
      <c r="E1" s="59"/>
      <c r="F1" s="59"/>
    </row>
    <row r="2" spans="1:8" ht="15.65" customHeight="1" thickBot="1" x14ac:dyDescent="0.3">
      <c r="A2" s="57"/>
      <c r="B2" s="59"/>
      <c r="C2" s="59"/>
      <c r="D2" s="61"/>
      <c r="E2" s="59"/>
      <c r="F2" s="59"/>
    </row>
    <row r="3" spans="1:8" ht="15.65" customHeight="1" thickBot="1" x14ac:dyDescent="0.3">
      <c r="A3" s="57"/>
      <c r="B3" s="62" t="s">
        <v>27</v>
      </c>
      <c r="C3" s="63" t="str">
        <f>"Price (R)"</f>
        <v>Price (R)</v>
      </c>
      <c r="D3" s="64" t="s">
        <v>28</v>
      </c>
      <c r="E3" s="65" t="str">
        <f>"Total (R)"</f>
        <v>Total (R)</v>
      </c>
      <c r="F3" s="66"/>
    </row>
    <row r="4" spans="1:8" ht="18" customHeight="1" x14ac:dyDescent="0.25">
      <c r="A4" s="57"/>
      <c r="B4" s="67" t="s">
        <v>29</v>
      </c>
      <c r="C4" s="107">
        <v>9.85</v>
      </c>
      <c r="D4" s="76">
        <v>10</v>
      </c>
      <c r="E4" s="78"/>
      <c r="F4" s="81" t="str">
        <f>IF(E4="","",IF(E4=D4*C4,"üJ","ûL"))</f>
        <v/>
      </c>
    </row>
    <row r="5" spans="1:8" ht="18" customHeight="1" x14ac:dyDescent="0.25">
      <c r="A5" s="57"/>
      <c r="B5" s="68" t="s">
        <v>30</v>
      </c>
      <c r="C5" s="69">
        <v>11.25</v>
      </c>
      <c r="D5" s="77">
        <v>4</v>
      </c>
      <c r="E5" s="78"/>
      <c r="F5" s="81" t="str">
        <f>IF(E5="","",IF(E5=D5*C5,"üJ","ûL"))</f>
        <v/>
      </c>
    </row>
    <row r="6" spans="1:8" ht="18" customHeight="1" x14ac:dyDescent="0.25">
      <c r="A6" s="57"/>
      <c r="B6" s="68" t="s">
        <v>62</v>
      </c>
      <c r="C6" s="69">
        <v>0.95</v>
      </c>
      <c r="D6" s="77">
        <v>12</v>
      </c>
      <c r="E6" s="78"/>
      <c r="F6" s="81" t="str">
        <f>IF(E6="","",IF(E6=D6*C6,"üJ","ûL"))</f>
        <v/>
      </c>
    </row>
    <row r="7" spans="1:8" ht="18" customHeight="1" thickBot="1" x14ac:dyDescent="0.3">
      <c r="A7" s="57"/>
      <c r="B7" s="68" t="s">
        <v>31</v>
      </c>
      <c r="C7" s="69">
        <v>2.15</v>
      </c>
      <c r="D7" s="77">
        <v>5</v>
      </c>
      <c r="E7" s="78"/>
      <c r="F7" s="81" t="str">
        <f>IF(E7="","",IF(E7=D7*C7,"üJ","ûL"))</f>
        <v/>
      </c>
    </row>
    <row r="8" spans="1:8" ht="18" customHeight="1" thickBot="1" x14ac:dyDescent="0.3">
      <c r="A8" s="57"/>
      <c r="B8" s="70"/>
      <c r="C8" s="71"/>
      <c r="D8" s="86" t="s">
        <v>32</v>
      </c>
      <c r="E8" s="79"/>
      <c r="F8" s="81" t="str">
        <f>IF(E8="","",IF(AND($E$19=4,E8=SUM(E4:E7)),"üJ","ûL"))</f>
        <v/>
      </c>
      <c r="H8" s="58" t="s">
        <v>24</v>
      </c>
    </row>
    <row r="9" spans="1:8" ht="15.65" customHeight="1" thickBot="1" x14ac:dyDescent="0.3">
      <c r="A9" s="57"/>
      <c r="B9" s="72"/>
      <c r="C9" s="73"/>
      <c r="D9" s="72"/>
      <c r="E9" s="74"/>
      <c r="F9" s="82"/>
      <c r="H9" s="58" t="s">
        <v>24</v>
      </c>
    </row>
    <row r="10" spans="1:8" ht="18" customHeight="1" thickBot="1" x14ac:dyDescent="0.3">
      <c r="A10" s="57"/>
      <c r="B10" s="74"/>
      <c r="C10" s="74"/>
      <c r="D10" s="61" t="s">
        <v>33</v>
      </c>
      <c r="E10" s="79"/>
      <c r="F10" s="81" t="str">
        <f>IF(E10="","",IF(OR(F8="",F8="ûL"),"6",IF(E10=200-E8,"üJ","ûL")))</f>
        <v/>
      </c>
    </row>
    <row r="11" spans="1:8" ht="15.65" customHeight="1" x14ac:dyDescent="0.25">
      <c r="A11" s="85"/>
      <c r="B11" s="74"/>
      <c r="C11" s="74"/>
      <c r="D11" s="74"/>
      <c r="E11" s="74"/>
      <c r="F11" s="83"/>
      <c r="H11" s="58" t="s">
        <v>24</v>
      </c>
    </row>
    <row r="12" spans="1:8" ht="15.65" customHeight="1" x14ac:dyDescent="0.25">
      <c r="A12" s="85"/>
      <c r="B12" s="87"/>
      <c r="C12" s="74"/>
      <c r="D12" s="74"/>
      <c r="E12" s="84"/>
      <c r="F12" s="74"/>
    </row>
    <row r="13" spans="1:8" ht="15.65" customHeight="1" x14ac:dyDescent="0.25">
      <c r="A13" s="85"/>
      <c r="B13" s="87"/>
      <c r="C13" s="74"/>
      <c r="D13" s="74"/>
      <c r="E13" s="74"/>
      <c r="F13" s="74"/>
    </row>
    <row r="14" spans="1:8" ht="15.65" customHeight="1" x14ac:dyDescent="0.25">
      <c r="A14" s="85"/>
      <c r="B14" s="88"/>
      <c r="C14" s="74"/>
      <c r="D14" s="74"/>
      <c r="E14" s="74"/>
      <c r="F14" s="74"/>
    </row>
    <row r="15" spans="1:8" ht="18.75" customHeight="1" x14ac:dyDescent="0.25">
      <c r="A15" s="85"/>
      <c r="B15" s="87"/>
      <c r="C15" s="74"/>
      <c r="D15" s="74"/>
      <c r="E15" s="74"/>
      <c r="F15" s="74"/>
    </row>
    <row r="16" spans="1:8" ht="18.75" customHeight="1" x14ac:dyDescent="0.25">
      <c r="A16" s="85"/>
      <c r="B16" s="87"/>
      <c r="C16" s="74"/>
      <c r="D16" s="74"/>
      <c r="E16" s="74"/>
      <c r="F16" s="74"/>
    </row>
    <row r="17" spans="1:6" ht="18.75" customHeight="1" x14ac:dyDescent="0.25">
      <c r="A17" s="85"/>
      <c r="B17" s="87"/>
      <c r="C17" s="74"/>
      <c r="D17" s="74"/>
      <c r="E17" s="74"/>
      <c r="F17" s="74"/>
    </row>
    <row r="18" spans="1:6" ht="15.65" customHeight="1" x14ac:dyDescent="0.25">
      <c r="B18" s="75"/>
      <c r="C18" s="75"/>
      <c r="D18" s="75"/>
      <c r="E18" s="75"/>
      <c r="F18" s="75"/>
    </row>
    <row r="19" spans="1:6" ht="15.65" hidden="1" customHeight="1" x14ac:dyDescent="0.25">
      <c r="B19" s="75"/>
      <c r="C19" s="75"/>
      <c r="D19" s="75"/>
      <c r="E19" s="75">
        <f>COUNTIF(F4:F7,"üJ")</f>
        <v>0</v>
      </c>
      <c r="F19" s="75"/>
    </row>
    <row r="20" spans="1:6" ht="15.65" customHeight="1" x14ac:dyDescent="0.25">
      <c r="B20" s="75"/>
      <c r="C20" s="75"/>
      <c r="D20" s="75"/>
      <c r="E20" s="75"/>
      <c r="F20" s="75"/>
    </row>
    <row r="21" spans="1:6" ht="15.65" customHeight="1" x14ac:dyDescent="0.25">
      <c r="B21" s="75"/>
      <c r="C21" s="75"/>
      <c r="D21" s="75"/>
      <c r="E21" s="75"/>
      <c r="F21" s="75"/>
    </row>
    <row r="22" spans="1:6" ht="15.65" customHeight="1" x14ac:dyDescent="0.25">
      <c r="B22" s="75"/>
      <c r="C22" s="75"/>
      <c r="D22" s="75"/>
      <c r="E22" s="75"/>
      <c r="F22" s="75"/>
    </row>
  </sheetData>
  <sheetProtection password="CC56" sheet="1" objects="1" scenarios="1"/>
  <phoneticPr fontId="17" type="noConversion"/>
  <conditionalFormatting sqref="F4:F7">
    <cfRule type="expression" dxfId="11" priority="1" stopIfTrue="1">
      <formula>$E4=$D4*$C4</formula>
    </cfRule>
  </conditionalFormatting>
  <conditionalFormatting sqref="F8">
    <cfRule type="expression" dxfId="10" priority="2" stopIfTrue="1">
      <formula>AND($E$19=4,$E8=SUM($E$4:$E$7))</formula>
    </cfRule>
  </conditionalFormatting>
  <conditionalFormatting sqref="F10">
    <cfRule type="expression" dxfId="9" priority="3" stopIfTrue="1">
      <formula>$E$10=200-$E$8</formula>
    </cfRule>
    <cfRule type="cellIs" dxfId="8" priority="4" stopIfTrue="1" operator="equal">
      <formula>"6"</formula>
    </cfRule>
  </conditionalFormatting>
  <pageMargins left="0.75" right="0.75" top="1" bottom="1" header="0.4921259845" footer="0.4921259845"/>
  <pageSetup paperSize="9" orientation="landscape" verticalDpi="300" r:id="rId1"/>
  <headerFooter alignWithMargins="0">
    <oddHeader>&amp;A</oddHeader>
    <oddFooter>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FORMULAS</vt:lpstr>
      <vt:lpstr>CELLS</vt:lpstr>
      <vt:lpstr>SHOPPING</vt:lpstr>
      <vt:lpstr>Number</vt:lpstr>
      <vt:lpstr>Price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Olivier, Alwyn &lt;aio@sun.ac.za&gt;</cp:lastModifiedBy>
  <cp:lastPrinted>2005-11-02T10:29:27Z</cp:lastPrinted>
  <dcterms:created xsi:type="dcterms:W3CDTF">2004-11-22T00:29:25Z</dcterms:created>
  <dcterms:modified xsi:type="dcterms:W3CDTF">2020-03-22T20:26:35Z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1052471431</vt:i4>
  </property>
  <property fmtid="{D5CDD505-2E9C-101B-9397-08002B2CF9AE}" pid="3" name="_EmailSubject">
    <vt:lpwstr>Activities</vt:lpwstr>
  </property>
  <property fmtid="{D5CDD505-2E9C-101B-9397-08002B2CF9AE}" pid="4" name="_AuthorEmail">
    <vt:lpwstr>aio@exchange.sun.ac.za</vt:lpwstr>
  </property>
  <property fmtid="{D5CDD505-2E9C-101B-9397-08002B2CF9AE}" pid="5" name="_AuthorEmailDisplayName">
    <vt:lpwstr>Olivier Alwyn &lt;aio@sun.ac.za&gt;</vt:lpwstr>
  </property>
  <property fmtid="{D5CDD505-2E9C-101B-9397-08002B2CF9AE}" pid="6" name="_ReviewingToolsShownOnce">
    <vt:lpwstr/>
  </property>
</Properties>
</file>